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120" activeTab="0"/>
  </bookViews>
  <sheets>
    <sheet name="L mât capteur" sheetId="1" r:id="rId1"/>
    <sheet name="Protection partie de bâtiment" sheetId="2" r:id="rId2"/>
    <sheet name="Calcul" sheetId="3" r:id="rId3"/>
  </sheets>
  <definedNames>
    <definedName name="_R">'Calcul'!$D$5</definedName>
    <definedName name="B">'Calcul'!$D$6</definedName>
    <definedName name="dh">'Calcul'!$D$4</definedName>
    <definedName name="_xlnm.Print_Area" localSheetId="0">'L mât capteur'!$A$1:$H$37</definedName>
    <definedName name="_xlnm.Print_Area" localSheetId="1">'Protection partie de bâtiment'!$A:$H</definedName>
    <definedName name="H">'Calcul'!$D$7</definedName>
  </definedNames>
  <calcPr fullCalcOnLoad="1"/>
</workbook>
</file>

<file path=xl/sharedStrings.xml><?xml version="1.0" encoding="utf-8"?>
<sst xmlns="http://schemas.openxmlformats.org/spreadsheetml/2006/main" count="47" uniqueCount="40">
  <si>
    <t>Tangens</t>
  </si>
  <si>
    <t>© Arthur Flury AG / CH-4543 Deitingen</t>
  </si>
  <si>
    <t>Berechnung Nullstellen:</t>
  </si>
  <si>
    <t>Intervall Fangstangenhöhe</t>
  </si>
  <si>
    <t>dh</t>
  </si>
  <si>
    <t>h</t>
  </si>
  <si>
    <t>h [m]</t>
  </si>
  <si>
    <t>Blitzkugelradius</t>
  </si>
  <si>
    <t>R</t>
  </si>
  <si>
    <t>m</t>
  </si>
  <si>
    <t>a [m]</t>
  </si>
  <si>
    <t>f(h)</t>
  </si>
  <si>
    <t>Schutzradius (Reichweite)</t>
  </si>
  <si>
    <t>B</t>
  </si>
  <si>
    <t>Höhe Objekt</t>
  </si>
  <si>
    <t>H</t>
  </si>
  <si>
    <t>Alpha[°]</t>
  </si>
  <si>
    <t>Höhe Fangstange</t>
  </si>
  <si>
    <t>Eingaben</t>
  </si>
  <si>
    <t>Resultate</t>
  </si>
  <si>
    <t>Schutzwinkel</t>
  </si>
  <si>
    <t>°</t>
  </si>
  <si>
    <t>Alpha</t>
  </si>
  <si>
    <t>Version: Déc 2008 / 1.4</t>
  </si>
  <si>
    <r>
      <t>Calcul de la longueur du mât capteur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En fonction du niveau de protection, de la hauteur  de l'objet et du rayon d'action/angle de protection</t>
    </r>
  </si>
  <si>
    <t>Niveau de protection 1 / 2 / 3</t>
  </si>
  <si>
    <t>Classe de protection 1 / 2 / 3</t>
  </si>
  <si>
    <t xml:space="preserve">Correspond au rayon de la sphère fictive (en mètre)
</t>
  </si>
  <si>
    <r>
      <t xml:space="preserve">Hauteur du bâtiment
</t>
    </r>
    <r>
      <rPr>
        <sz val="12"/>
        <rFont val="Arial"/>
        <family val="2"/>
      </rPr>
      <t>(en mètres)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doit être plus petit que le rayon de la sphère fictive</t>
    </r>
  </si>
  <si>
    <r>
      <t xml:space="preserve">Rayon d'action maximal </t>
    </r>
    <r>
      <rPr>
        <sz val="12"/>
        <rFont val="Arial"/>
        <family val="2"/>
      </rPr>
      <t>(en mètres)</t>
    </r>
  </si>
  <si>
    <r>
      <t>Calcul de la portée maximale</t>
    </r>
    <r>
      <rPr>
        <sz val="12"/>
        <rFont val="Arial"/>
        <family val="2"/>
      </rPr>
      <t xml:space="preserve"> de l'angle de protection d'un bâtiment
en fonction du niveau de protection, de la hauteur du bâtiment et de la partie saillante</t>
    </r>
  </si>
  <si>
    <r>
      <t xml:space="preserve">Hauteur partie saillante </t>
    </r>
    <r>
      <rPr>
        <sz val="12"/>
        <rFont val="Arial"/>
        <family val="2"/>
      </rPr>
      <t>(en mètres)</t>
    </r>
  </si>
  <si>
    <r>
      <t xml:space="preserve">Longueur du mât capteur </t>
    </r>
    <r>
      <rPr>
        <sz val="12"/>
        <rFont val="Arial"/>
        <family val="2"/>
      </rPr>
      <t>(en mètres)</t>
    </r>
  </si>
  <si>
    <t>Correspond à l'angle de protection (en degrés)</t>
  </si>
  <si>
    <t>Correspond au rayon de 
la sphère fictive (en mètres)</t>
  </si>
  <si>
    <r>
      <t>Hauteur de l'objet</t>
    </r>
    <r>
      <rPr>
        <sz val="20"/>
        <rFont val="Arial"/>
        <family val="2"/>
      </rPr>
      <t xml:space="preserve"> </t>
    </r>
    <r>
      <rPr>
        <sz val="12"/>
        <rFont val="Arial"/>
        <family val="2"/>
      </rPr>
      <t>(en mètres)</t>
    </r>
  </si>
  <si>
    <t>Schéma de principe avec les valeurs de référence suivantes:
Classe de protection 2 ; hauteur de la partie saillante 10 m; hauteur du bâtiment 15 m</t>
  </si>
  <si>
    <t>Schéma de principe avec les valeurs de référence suivantes: 
Niveau de protection 2 ; Hauteur de l'objet 1.9 m; Rayon d'action/Angle de protection 3.2 m</t>
  </si>
  <si>
    <r>
      <t xml:space="preserve">Rayon d'action 
Angle de protection </t>
    </r>
    <r>
      <rPr>
        <sz val="12"/>
        <rFont val="Arial"/>
        <family val="2"/>
      </rPr>
      <t>(en mètres)</t>
    </r>
  </si>
  <si>
    <t>Correspond
Angle de protection
(en degrés)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</si>
</sst>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8"/>
      <name val="Arial"/>
      <family val="0"/>
    </font>
    <font>
      <b/>
      <sz val="26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sz val="6"/>
      <name val="Arial"/>
      <family val="0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sz val="14"/>
      <color indexed="4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0" fillId="21" borderId="3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1" applyNumberFormat="0" applyAlignment="0" applyProtection="0"/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20" borderId="4" applyNumberFormat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24" borderId="0" xfId="0" applyFont="1" applyFill="1" applyAlignment="1">
      <alignment horizontal="center" vertic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vertical="center" wrapText="1"/>
    </xf>
    <xf numFmtId="0" fontId="12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/>
    </xf>
    <xf numFmtId="0" fontId="5" fillId="4" borderId="0" xfId="0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center"/>
    </xf>
    <xf numFmtId="164" fontId="15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1" fontId="5" fillId="4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center" vertical="center"/>
    </xf>
    <xf numFmtId="165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8" borderId="0" xfId="0" applyFont="1" applyFill="1" applyAlignment="1">
      <alignment/>
    </xf>
    <xf numFmtId="0" fontId="17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6" fillId="4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10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 wrapText="1"/>
    </xf>
    <xf numFmtId="0" fontId="17" fillId="8" borderId="0" xfId="0" applyFont="1" applyFill="1" applyAlignment="1">
      <alignment wrapText="1"/>
    </xf>
    <xf numFmtId="0" fontId="8" fillId="4" borderId="11" xfId="0" applyFont="1" applyFill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a" xfId="43"/>
    <cellStyle name="Comma [0]" xfId="44"/>
    <cellStyle name="Entrée" xfId="45"/>
    <cellStyle name="Insatisfaisant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  <cellStyle name="Currency" xfId="59"/>
    <cellStyle name="Currency [0]" xfId="60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47625</xdr:colOff>
      <xdr:row>1</xdr:row>
      <xdr:rowOff>19050</xdr:rowOff>
    </xdr:to>
    <xdr:pic>
      <xdr:nvPicPr>
        <xdr:cNvPr id="1" name="Picture 2" descr="AF_Balken_Powerpoint_fa Kopie"/>
        <xdr:cNvPicPr preferRelativeResize="1">
          <a:picLocks noChangeAspect="1"/>
        </xdr:cNvPicPr>
      </xdr:nvPicPr>
      <xdr:blipFill>
        <a:blip r:embed="rId1"/>
        <a:srcRect l="17005" r="-306" b="-6384"/>
        <a:stretch>
          <a:fillRect/>
        </a:stretch>
      </xdr:blipFill>
      <xdr:spPr>
        <a:xfrm>
          <a:off x="0" y="9525"/>
          <a:ext cx="7743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</xdr:row>
      <xdr:rowOff>85725</xdr:rowOff>
    </xdr:from>
    <xdr:to>
      <xdr:col>3</xdr:col>
      <xdr:colOff>1666875</xdr:colOff>
      <xdr:row>22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486275"/>
          <a:ext cx="3895725" cy="2324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1781175</xdr:colOff>
      <xdr:row>8</xdr:row>
      <xdr:rowOff>85725</xdr:rowOff>
    </xdr:from>
    <xdr:to>
      <xdr:col>7</xdr:col>
      <xdr:colOff>695325</xdr:colOff>
      <xdr:row>22</xdr:row>
      <xdr:rowOff>142875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rcRect t="2066"/>
        <a:stretch>
          <a:fillRect/>
        </a:stretch>
      </xdr:blipFill>
      <xdr:spPr>
        <a:xfrm>
          <a:off x="4067175" y="4486275"/>
          <a:ext cx="3552825" cy="2324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1</xdr:row>
      <xdr:rowOff>9525</xdr:rowOff>
    </xdr:to>
    <xdr:pic>
      <xdr:nvPicPr>
        <xdr:cNvPr id="1" name="Picture 4" descr="AF_Balken_Powerpoint_fa Kopie"/>
        <xdr:cNvPicPr preferRelativeResize="1">
          <a:picLocks noChangeAspect="1"/>
        </xdr:cNvPicPr>
      </xdr:nvPicPr>
      <xdr:blipFill>
        <a:blip r:embed="rId1"/>
        <a:srcRect l="16596" b="6382"/>
        <a:stretch>
          <a:fillRect/>
        </a:stretch>
      </xdr:blipFill>
      <xdr:spPr>
        <a:xfrm>
          <a:off x="0" y="0"/>
          <a:ext cx="7753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2038350</xdr:colOff>
      <xdr:row>8</xdr:row>
      <xdr:rowOff>152400</xdr:rowOff>
    </xdr:from>
    <xdr:to>
      <xdr:col>7</xdr:col>
      <xdr:colOff>685800</xdr:colOff>
      <xdr:row>27</xdr:row>
      <xdr:rowOff>28575</xdr:rowOff>
    </xdr:to>
    <xdr:pic>
      <xdr:nvPicPr>
        <xdr:cNvPr id="2" name="Image 4" descr="Mât_capteur_schéma_03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4210050"/>
          <a:ext cx="3200400" cy="2952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</xdr:colOff>
      <xdr:row>8</xdr:row>
      <xdr:rowOff>142875</xdr:rowOff>
    </xdr:from>
    <xdr:to>
      <xdr:col>3</xdr:col>
      <xdr:colOff>1647825</xdr:colOff>
      <xdr:row>27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200525"/>
          <a:ext cx="3857625" cy="2962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E3" sqref="E3"/>
    </sheetView>
  </sheetViews>
  <sheetFormatPr defaultColWidth="11.421875" defaultRowHeight="12.75"/>
  <cols>
    <col min="4" max="4" width="32.57421875" style="0" customWidth="1"/>
    <col min="5" max="5" width="14.140625" style="0" bestFit="1" customWidth="1"/>
    <col min="8" max="8" width="11.57421875" style="2" customWidth="1"/>
  </cols>
  <sheetData>
    <row r="1" spans="2:12" ht="3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9" s="3" customFormat="1" ht="60.75" customHeight="1">
      <c r="A2" s="35" t="s">
        <v>24</v>
      </c>
      <c r="B2" s="36"/>
      <c r="C2" s="36"/>
      <c r="D2" s="36"/>
      <c r="E2" s="36"/>
      <c r="F2" s="36"/>
      <c r="G2" s="36"/>
      <c r="H2" s="36"/>
      <c r="I2" s="12"/>
    </row>
    <row r="3" spans="1:8" ht="50.25" customHeight="1">
      <c r="A3" s="43" t="s">
        <v>25</v>
      </c>
      <c r="B3" s="44"/>
      <c r="C3" s="44"/>
      <c r="D3" s="44"/>
      <c r="E3" s="4">
        <v>2</v>
      </c>
      <c r="F3" s="41" t="s">
        <v>34</v>
      </c>
      <c r="G3" s="42"/>
      <c r="H3" s="18">
        <f>IF(E3=1,20,IF(E3=2,30,IF(E3=3,45,"fehler")))</f>
        <v>30</v>
      </c>
    </row>
    <row r="4" spans="1:8" ht="50.25" customHeight="1">
      <c r="A4" s="43" t="s">
        <v>35</v>
      </c>
      <c r="B4" s="44"/>
      <c r="C4" s="44"/>
      <c r="D4" s="44"/>
      <c r="E4" s="4">
        <v>1.9</v>
      </c>
      <c r="F4" s="45" t="s">
        <v>0</v>
      </c>
      <c r="G4" s="46"/>
      <c r="H4" s="21">
        <f>2*SQRT((2*H3*E6)-E6*E6)/E6+((H3-E6)*SQRT((2*H3*E6)-E6*E6))/(E6*E6)-((H3*H3)/(E6*E6)*ATAN(SQRT((2*H3*E6)-E6*E6)/(H3-E6)))</f>
        <v>2.8322776455910628</v>
      </c>
    </row>
    <row r="5" spans="1:8" ht="54" customHeight="1" thickBot="1">
      <c r="A5" s="37" t="s">
        <v>38</v>
      </c>
      <c r="B5" s="38"/>
      <c r="C5" s="38"/>
      <c r="D5" s="38"/>
      <c r="E5" s="4">
        <v>3.2</v>
      </c>
      <c r="F5" s="41" t="s">
        <v>33</v>
      </c>
      <c r="G5" s="42"/>
      <c r="H5" s="19">
        <f>Calcul!D11</f>
        <v>70.5532629134656</v>
      </c>
    </row>
    <row r="6" spans="1:8" ht="50.25" customHeight="1" thickBot="1">
      <c r="A6" s="37" t="s">
        <v>32</v>
      </c>
      <c r="B6" s="38"/>
      <c r="C6" s="38"/>
      <c r="D6" s="38"/>
      <c r="E6" s="30">
        <f>IF(Calcul!D10&gt;=(H3-dh),"***",Calcul!D10)</f>
        <v>3.024999999999996</v>
      </c>
      <c r="F6" s="39">
        <f>IF(E6="***","Bitte Eingaben überprüfen","")</f>
      </c>
      <c r="G6" s="40"/>
      <c r="H6" s="20"/>
    </row>
    <row r="7" ht="5.25" customHeight="1"/>
    <row r="8" spans="1:10" ht="39" customHeight="1">
      <c r="A8" s="33" t="s">
        <v>37</v>
      </c>
      <c r="B8" s="34"/>
      <c r="C8" s="34"/>
      <c r="D8" s="34"/>
      <c r="E8" s="34"/>
      <c r="F8" s="34"/>
      <c r="G8" s="34"/>
      <c r="H8" s="34"/>
      <c r="I8" s="16"/>
      <c r="J8" s="13"/>
    </row>
    <row r="9" spans="1:10" ht="12.75">
      <c r="A9" s="5"/>
      <c r="B9" s="5"/>
      <c r="C9" s="5"/>
      <c r="D9" s="5"/>
      <c r="E9" s="5"/>
      <c r="F9" s="5"/>
      <c r="G9" s="5"/>
      <c r="H9" s="6"/>
      <c r="I9" s="14"/>
      <c r="J9" s="14"/>
    </row>
    <row r="10" spans="1:10" ht="12.75">
      <c r="A10" s="5"/>
      <c r="B10" s="5"/>
      <c r="C10" s="5"/>
      <c r="D10" s="5"/>
      <c r="E10" s="5"/>
      <c r="F10" s="5"/>
      <c r="G10" s="5"/>
      <c r="H10" s="6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6"/>
      <c r="I11" s="14"/>
      <c r="J11" s="14"/>
    </row>
    <row r="12" spans="1:10" ht="12.75">
      <c r="A12" s="5"/>
      <c r="B12" s="5"/>
      <c r="C12" s="5"/>
      <c r="D12" s="5"/>
      <c r="E12" s="5"/>
      <c r="F12" s="5"/>
      <c r="G12" s="5"/>
      <c r="H12" s="6"/>
      <c r="I12" s="14"/>
      <c r="J12" s="14"/>
    </row>
    <row r="13" spans="1:10" ht="12.75">
      <c r="A13" s="5"/>
      <c r="B13" s="5"/>
      <c r="C13" s="5"/>
      <c r="D13" s="5"/>
      <c r="E13" s="5"/>
      <c r="F13" s="5"/>
      <c r="G13" s="5"/>
      <c r="H13" s="6"/>
      <c r="I13" s="14"/>
      <c r="J13" s="14"/>
    </row>
    <row r="14" spans="1:10" ht="12.75">
      <c r="A14" s="5"/>
      <c r="B14" s="5"/>
      <c r="C14" s="5"/>
      <c r="D14" s="5"/>
      <c r="E14" s="5"/>
      <c r="F14" s="5"/>
      <c r="G14" s="5"/>
      <c r="H14" s="6"/>
      <c r="I14" s="14"/>
      <c r="J14" s="14"/>
    </row>
    <row r="15" spans="1:10" ht="12.75">
      <c r="A15" s="5"/>
      <c r="B15" s="5"/>
      <c r="C15" s="5"/>
      <c r="D15" s="5"/>
      <c r="E15" s="5"/>
      <c r="F15" s="5"/>
      <c r="G15" s="5"/>
      <c r="H15" s="6"/>
      <c r="I15" s="14"/>
      <c r="J15" s="14"/>
    </row>
    <row r="16" spans="1:10" ht="12.75">
      <c r="A16" s="5"/>
      <c r="B16" s="5"/>
      <c r="C16" s="5"/>
      <c r="D16" s="5"/>
      <c r="E16" s="5"/>
      <c r="F16" s="5"/>
      <c r="G16" s="5"/>
      <c r="H16" s="6"/>
      <c r="I16" s="14"/>
      <c r="J16" s="14"/>
    </row>
    <row r="17" spans="1:10" ht="12.75">
      <c r="A17" s="5"/>
      <c r="B17" s="5"/>
      <c r="C17" s="5"/>
      <c r="D17" s="5"/>
      <c r="E17" s="5"/>
      <c r="F17" s="5"/>
      <c r="G17" s="5"/>
      <c r="H17" s="6"/>
      <c r="I17" s="14"/>
      <c r="J17" s="14"/>
    </row>
    <row r="18" spans="1:10" ht="12.75">
      <c r="A18" s="5"/>
      <c r="B18" s="5"/>
      <c r="C18" s="5"/>
      <c r="D18" s="5"/>
      <c r="E18" s="5"/>
      <c r="F18" s="5"/>
      <c r="G18" s="5"/>
      <c r="H18" s="6"/>
      <c r="I18" s="14"/>
      <c r="J18" s="14"/>
    </row>
    <row r="19" spans="1:10" ht="12.75">
      <c r="A19" s="5"/>
      <c r="B19" s="5"/>
      <c r="C19" s="5"/>
      <c r="D19" s="5"/>
      <c r="E19" s="5"/>
      <c r="F19" s="5"/>
      <c r="G19" s="5"/>
      <c r="H19" s="6"/>
      <c r="I19" s="14"/>
      <c r="J19" s="14"/>
    </row>
    <row r="20" spans="1:10" ht="12.75">
      <c r="A20" s="5"/>
      <c r="B20" s="5"/>
      <c r="C20" s="5"/>
      <c r="D20" s="5"/>
      <c r="E20" s="5"/>
      <c r="F20" s="5"/>
      <c r="G20" s="5"/>
      <c r="H20" s="6"/>
      <c r="I20" s="14"/>
      <c r="J20" s="14"/>
    </row>
    <row r="21" spans="1:10" ht="12.75">
      <c r="A21" s="5"/>
      <c r="B21" s="5"/>
      <c r="C21" s="5"/>
      <c r="D21" s="5"/>
      <c r="E21" s="5"/>
      <c r="F21" s="5"/>
      <c r="G21" s="5"/>
      <c r="H21" s="6"/>
      <c r="I21" s="14"/>
      <c r="J21" s="14"/>
    </row>
    <row r="22" spans="1:10" ht="12.75">
      <c r="A22" s="5"/>
      <c r="B22" s="5"/>
      <c r="C22" s="5"/>
      <c r="D22" s="5"/>
      <c r="E22" s="5"/>
      <c r="F22" s="5"/>
      <c r="G22" s="5"/>
      <c r="H22" s="6"/>
      <c r="I22" s="14"/>
      <c r="J22" s="14"/>
    </row>
    <row r="23" spans="1:10" ht="12.75">
      <c r="A23" s="5"/>
      <c r="B23" s="5"/>
      <c r="C23" s="5"/>
      <c r="D23" s="5"/>
      <c r="E23" s="5"/>
      <c r="F23" s="5"/>
      <c r="G23" s="5"/>
      <c r="H23" s="6"/>
      <c r="I23" s="14"/>
      <c r="J23" s="14"/>
    </row>
    <row r="24" spans="1:10" ht="12.75">
      <c r="A24" s="5"/>
      <c r="B24" s="5"/>
      <c r="C24" s="5"/>
      <c r="D24" s="5"/>
      <c r="E24" s="5"/>
      <c r="F24" s="5"/>
      <c r="G24" s="5"/>
      <c r="H24" s="6"/>
      <c r="I24" s="14"/>
      <c r="J24" s="14"/>
    </row>
    <row r="25" spans="1:10" ht="12.75">
      <c r="A25" s="5" t="s">
        <v>23</v>
      </c>
      <c r="B25" s="5"/>
      <c r="C25" s="5"/>
      <c r="D25" s="5"/>
      <c r="E25" s="5"/>
      <c r="F25" s="5" t="s">
        <v>1</v>
      </c>
      <c r="G25" s="5"/>
      <c r="H25" s="6"/>
      <c r="I25" s="14"/>
      <c r="J25" s="14"/>
    </row>
    <row r="26" spans="9:10" ht="12.75">
      <c r="I26" s="14"/>
      <c r="J26" s="14"/>
    </row>
    <row r="27" spans="9:10" ht="12.75">
      <c r="I27" s="14"/>
      <c r="J27" s="14"/>
    </row>
    <row r="28" spans="9:10" ht="12.75">
      <c r="I28" s="14"/>
      <c r="J28" s="14"/>
    </row>
    <row r="29" spans="9:10" ht="12.75">
      <c r="I29" s="14"/>
      <c r="J29" s="14"/>
    </row>
    <row r="30" spans="9:10" ht="12.75">
      <c r="I30" s="14"/>
      <c r="J30" s="14"/>
    </row>
    <row r="31" spans="9:10" ht="12.75">
      <c r="I31" s="14"/>
      <c r="J31" s="14"/>
    </row>
    <row r="32" spans="1:10" ht="12.75">
      <c r="A32" s="14"/>
      <c r="B32" s="14"/>
      <c r="C32" s="14"/>
      <c r="D32" s="14"/>
      <c r="E32" s="14"/>
      <c r="F32" s="14"/>
      <c r="G32" s="14"/>
      <c r="H32" s="15"/>
      <c r="I32" s="14"/>
      <c r="J32" s="14"/>
    </row>
    <row r="33" s="14" customFormat="1" ht="12.75">
      <c r="H33" s="15"/>
    </row>
    <row r="34" s="14" customFormat="1" ht="12.75">
      <c r="H34" s="15"/>
    </row>
    <row r="35" s="14" customFormat="1" ht="12.75">
      <c r="H35" s="15"/>
    </row>
    <row r="36" s="14" customFormat="1" ht="12.75">
      <c r="H36" s="15"/>
    </row>
    <row r="37" s="14" customFormat="1" ht="12.75">
      <c r="H37" s="15"/>
    </row>
    <row r="38" s="14" customFormat="1" ht="12.75">
      <c r="H38" s="15"/>
    </row>
    <row r="39" spans="1:10" ht="12.75">
      <c r="A39" s="14"/>
      <c r="B39" s="14"/>
      <c r="C39" s="14"/>
      <c r="D39" s="14"/>
      <c r="E39" s="14"/>
      <c r="F39" s="14"/>
      <c r="G39" s="14"/>
      <c r="H39" s="15"/>
      <c r="I39" s="14"/>
      <c r="J39" s="14"/>
    </row>
    <row r="40" spans="1:10" ht="12.75">
      <c r="A40" s="14"/>
      <c r="B40" s="14"/>
      <c r="C40" s="14"/>
      <c r="D40" s="14"/>
      <c r="E40" s="14"/>
      <c r="F40" s="14"/>
      <c r="G40" s="14"/>
      <c r="H40" s="15"/>
      <c r="I40" s="14"/>
      <c r="J40" s="14"/>
    </row>
    <row r="41" spans="1:10" ht="12.75">
      <c r="A41" s="14"/>
      <c r="B41" s="14"/>
      <c r="C41" s="14"/>
      <c r="D41" s="14"/>
      <c r="E41" s="14"/>
      <c r="F41" s="14"/>
      <c r="G41" s="14"/>
      <c r="H41" s="15"/>
      <c r="I41" s="14"/>
      <c r="J41" s="14"/>
    </row>
    <row r="42" spans="1:10" ht="12.75">
      <c r="A42" s="14"/>
      <c r="B42" s="14"/>
      <c r="C42" s="14"/>
      <c r="D42" s="14"/>
      <c r="E42" s="14"/>
      <c r="F42" s="14"/>
      <c r="G42" s="14"/>
      <c r="H42" s="15"/>
      <c r="I42" s="14"/>
      <c r="J42" s="14"/>
    </row>
    <row r="43" spans="1:10" ht="12.75">
      <c r="A43" s="14"/>
      <c r="B43" s="14"/>
      <c r="C43" s="14"/>
      <c r="D43" s="14"/>
      <c r="E43" s="14"/>
      <c r="F43" s="14"/>
      <c r="G43" s="14"/>
      <c r="H43" s="15"/>
      <c r="I43" s="14"/>
      <c r="J43" s="14"/>
    </row>
    <row r="44" spans="1:10" ht="12.75">
      <c r="A44" s="14"/>
      <c r="B44" s="14"/>
      <c r="C44" s="14"/>
      <c r="D44" s="14"/>
      <c r="E44" s="14"/>
      <c r="F44" s="14"/>
      <c r="G44" s="14"/>
      <c r="H44" s="15"/>
      <c r="I44" s="14"/>
      <c r="J44" s="14"/>
    </row>
    <row r="45" spans="1:10" ht="12.75">
      <c r="A45" s="14"/>
      <c r="B45" s="14"/>
      <c r="C45" s="14"/>
      <c r="D45" s="14"/>
      <c r="E45" s="14"/>
      <c r="F45" s="14"/>
      <c r="G45" s="14"/>
      <c r="H45" s="15"/>
      <c r="I45" s="14"/>
      <c r="J45" s="14"/>
    </row>
    <row r="46" spans="1:10" ht="12.75">
      <c r="A46" s="14"/>
      <c r="B46" s="14"/>
      <c r="C46" s="14"/>
      <c r="D46" s="14"/>
      <c r="E46" s="14"/>
      <c r="F46" s="14"/>
      <c r="G46" s="14"/>
      <c r="H46" s="15"/>
      <c r="I46" s="14"/>
      <c r="J46" s="14"/>
    </row>
    <row r="47" spans="1:10" ht="12.75">
      <c r="A47" s="14"/>
      <c r="B47" s="14"/>
      <c r="C47" s="14"/>
      <c r="D47" s="14"/>
      <c r="F47" s="14"/>
      <c r="G47" s="14"/>
      <c r="H47" s="15"/>
      <c r="I47" s="14"/>
      <c r="J47" s="14"/>
    </row>
    <row r="48" s="14" customFormat="1" ht="12.75">
      <c r="H48" s="17"/>
    </row>
  </sheetData>
  <sheetProtection password="C117" sheet="1"/>
  <protectedRanges>
    <protectedRange sqref="E5" name="Bereich3"/>
    <protectedRange sqref="E4" name="Bereich2"/>
    <protectedRange sqref="E3" name="Bereich1"/>
  </protectedRanges>
  <mergeCells count="10">
    <mergeCell ref="A8:H8"/>
    <mergeCell ref="A2:H2"/>
    <mergeCell ref="A5:D5"/>
    <mergeCell ref="A6:D6"/>
    <mergeCell ref="F6:G6"/>
    <mergeCell ref="F5:G5"/>
    <mergeCell ref="A3:D3"/>
    <mergeCell ref="F3:G3"/>
    <mergeCell ref="A4:D4"/>
    <mergeCell ref="F4:G4"/>
  </mergeCells>
  <conditionalFormatting sqref="F6:G6">
    <cfRule type="cellIs" priority="1" dxfId="1" operator="notEqual" stopIfTrue="1">
      <formula>""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E3" sqref="E3"/>
    </sheetView>
  </sheetViews>
  <sheetFormatPr defaultColWidth="11.421875" defaultRowHeight="12.75"/>
  <cols>
    <col min="4" max="4" width="32.00390625" style="0" customWidth="1"/>
    <col min="7" max="7" width="13.421875" style="0" customWidth="1"/>
    <col min="8" max="8" width="13.57421875" style="2" customWidth="1"/>
  </cols>
  <sheetData>
    <row r="1" spans="2:10" ht="32.25" customHeight="1">
      <c r="B1" s="1"/>
      <c r="C1" s="1"/>
      <c r="D1" s="1"/>
      <c r="E1" s="1"/>
      <c r="F1" s="1"/>
      <c r="G1" s="1"/>
      <c r="H1" s="1"/>
      <c r="I1" s="14"/>
      <c r="J1" s="14"/>
    </row>
    <row r="2" spans="1:10" ht="55.5" customHeight="1">
      <c r="A2" s="35" t="s">
        <v>30</v>
      </c>
      <c r="B2" s="35"/>
      <c r="C2" s="35"/>
      <c r="D2" s="35"/>
      <c r="E2" s="35"/>
      <c r="F2" s="35"/>
      <c r="G2" s="35"/>
      <c r="H2" s="35"/>
      <c r="I2" s="14"/>
      <c r="J2" s="14"/>
    </row>
    <row r="3" spans="1:10" ht="39.75" customHeight="1">
      <c r="A3" s="43" t="s">
        <v>26</v>
      </c>
      <c r="B3" s="43"/>
      <c r="C3" s="43"/>
      <c r="D3" s="43"/>
      <c r="E3" s="4">
        <v>2</v>
      </c>
      <c r="F3" s="47" t="s">
        <v>27</v>
      </c>
      <c r="G3" s="47"/>
      <c r="H3" s="18">
        <f>IF(E3=1,20,IF(E3=2,30,IF(E3=3,45,"fehler")))</f>
        <v>30</v>
      </c>
      <c r="I3" s="14"/>
      <c r="J3" s="14"/>
    </row>
    <row r="4" spans="1:10" ht="39.75" customHeight="1">
      <c r="A4" s="43" t="s">
        <v>31</v>
      </c>
      <c r="B4" s="43"/>
      <c r="C4" s="43"/>
      <c r="D4" s="43"/>
      <c r="E4" s="4">
        <v>10</v>
      </c>
      <c r="F4" s="45" t="s">
        <v>0</v>
      </c>
      <c r="G4" s="45"/>
      <c r="H4" s="21">
        <f>2*SQRT((2*H3*E5)-E5*E5)/E5+((H3-E5)*SQRT((2*H3*E5)-E5*E5))/(E5*E5)-((H3*H3)/(E5*E5)*ATAN(SQRT((2*H3*E5)-E5*E5)/(H3-E5)))</f>
        <v>1.0073622179202406</v>
      </c>
      <c r="I4" s="14"/>
      <c r="J4" s="14"/>
    </row>
    <row r="5" spans="1:10" ht="70.5" customHeight="1" thickBot="1">
      <c r="A5" s="37" t="s">
        <v>28</v>
      </c>
      <c r="B5" s="37"/>
      <c r="C5" s="37"/>
      <c r="D5" s="37"/>
      <c r="E5" s="4">
        <v>15</v>
      </c>
      <c r="F5" s="47"/>
      <c r="G5" s="47"/>
      <c r="H5" s="22"/>
      <c r="I5" s="14"/>
      <c r="J5" s="14"/>
    </row>
    <row r="6" spans="1:10" ht="45" customHeight="1" thickBot="1">
      <c r="A6" s="37" t="s">
        <v>29</v>
      </c>
      <c r="B6" s="37"/>
      <c r="C6" s="37"/>
      <c r="D6" s="37"/>
      <c r="E6" s="31">
        <f>IF((H4*(E5-E4))&gt;=H3,"**",(H4*(E5-E4)))</f>
        <v>5.036811089601203</v>
      </c>
      <c r="F6" s="49" t="s">
        <v>39</v>
      </c>
      <c r="G6" s="41"/>
      <c r="H6" s="23">
        <f>IF(E6=("**"),"Eingabe prüfen",DEGREES(ATAN(H4)))</f>
        <v>45.21013752254952</v>
      </c>
      <c r="I6" s="14"/>
      <c r="J6" s="14"/>
    </row>
    <row r="7" spans="1:10" ht="5.25" customHeight="1" hidden="1">
      <c r="A7" s="24"/>
      <c r="B7" s="25"/>
      <c r="C7" s="25"/>
      <c r="D7" s="25"/>
      <c r="E7" s="26"/>
      <c r="F7" s="27"/>
      <c r="G7" s="28"/>
      <c r="H7" s="29"/>
      <c r="I7" s="14"/>
      <c r="J7" s="14"/>
    </row>
    <row r="8" spans="1:10" ht="36.75" customHeight="1">
      <c r="A8" s="33" t="s">
        <v>36</v>
      </c>
      <c r="B8" s="48"/>
      <c r="C8" s="48"/>
      <c r="D8" s="48"/>
      <c r="E8" s="48"/>
      <c r="F8" s="48"/>
      <c r="G8" s="48"/>
      <c r="H8" s="48"/>
      <c r="I8" s="14"/>
      <c r="J8" s="14"/>
    </row>
    <row r="9" spans="1:10" ht="12.75">
      <c r="A9" s="5"/>
      <c r="B9" s="5"/>
      <c r="C9" s="5"/>
      <c r="D9" s="5"/>
      <c r="E9" s="5"/>
      <c r="F9" s="5"/>
      <c r="G9" s="5"/>
      <c r="H9" s="6"/>
      <c r="I9" s="14"/>
      <c r="J9" s="14"/>
    </row>
    <row r="10" spans="1:10" ht="12.75">
      <c r="A10" s="5"/>
      <c r="B10" s="5"/>
      <c r="C10" s="5"/>
      <c r="D10" s="5"/>
      <c r="E10" s="5"/>
      <c r="F10" s="5"/>
      <c r="G10" s="5"/>
      <c r="H10" s="6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6"/>
      <c r="I11" s="14"/>
      <c r="J11" s="14"/>
    </row>
    <row r="12" spans="1:10" ht="12.75">
      <c r="A12" s="5"/>
      <c r="B12" s="5"/>
      <c r="C12" s="5"/>
      <c r="D12" s="5"/>
      <c r="E12" s="5"/>
      <c r="F12" s="5"/>
      <c r="G12" s="5"/>
      <c r="H12" s="6"/>
      <c r="I12" s="14"/>
      <c r="J12" s="14"/>
    </row>
    <row r="13" spans="1:10" ht="12.75">
      <c r="A13" s="5"/>
      <c r="B13" s="5"/>
      <c r="C13" s="5"/>
      <c r="D13" s="5"/>
      <c r="E13" s="5"/>
      <c r="F13" s="5"/>
      <c r="G13" s="5"/>
      <c r="H13" s="6"/>
      <c r="I13" s="14"/>
      <c r="J13" s="14"/>
    </row>
    <row r="14" spans="1:10" ht="12.75">
      <c r="A14" s="5"/>
      <c r="B14" s="5"/>
      <c r="C14" s="5"/>
      <c r="D14" s="5"/>
      <c r="E14" s="5"/>
      <c r="F14" s="5"/>
      <c r="G14" s="5"/>
      <c r="H14" s="6"/>
      <c r="I14" s="14"/>
      <c r="J14" s="14"/>
    </row>
    <row r="15" spans="1:10" ht="12.75">
      <c r="A15" s="5"/>
      <c r="B15" s="5"/>
      <c r="C15" s="5"/>
      <c r="D15" s="5"/>
      <c r="E15" s="5"/>
      <c r="F15" s="5"/>
      <c r="G15" s="5"/>
      <c r="H15" s="6"/>
      <c r="I15" s="14"/>
      <c r="J15" s="14"/>
    </row>
    <row r="16" spans="1:10" ht="12.75">
      <c r="A16" s="5"/>
      <c r="B16" s="5"/>
      <c r="C16" s="5"/>
      <c r="D16" s="5"/>
      <c r="E16" s="5"/>
      <c r="F16" s="5"/>
      <c r="G16" s="5"/>
      <c r="H16" s="6"/>
      <c r="I16" s="14"/>
      <c r="J16" s="14"/>
    </row>
    <row r="17" spans="1:8" s="14" customFormat="1" ht="12.75">
      <c r="A17" s="5"/>
      <c r="B17" s="5"/>
      <c r="C17" s="5"/>
      <c r="D17" s="5"/>
      <c r="E17" s="5"/>
      <c r="F17" s="5"/>
      <c r="G17" s="5"/>
      <c r="H17" s="6"/>
    </row>
    <row r="18" spans="1:8" ht="12.75">
      <c r="A18" s="5"/>
      <c r="B18" s="5"/>
      <c r="C18" s="5"/>
      <c r="D18" s="5"/>
      <c r="E18" s="5"/>
      <c r="F18" s="5"/>
      <c r="G18" s="5"/>
      <c r="H18" s="6"/>
    </row>
    <row r="19" spans="1:8" ht="12.75">
      <c r="A19" s="5"/>
      <c r="B19" s="5"/>
      <c r="C19" s="5"/>
      <c r="D19" s="5"/>
      <c r="E19" s="5"/>
      <c r="F19" s="5"/>
      <c r="G19" s="5"/>
      <c r="H19" s="6"/>
    </row>
    <row r="20" spans="1:8" ht="12.75">
      <c r="A20" s="5"/>
      <c r="B20" s="5"/>
      <c r="C20" s="5"/>
      <c r="D20" s="5"/>
      <c r="E20" s="5"/>
      <c r="F20" s="5"/>
      <c r="G20" s="5"/>
      <c r="H20" s="6"/>
    </row>
    <row r="21" spans="1:8" ht="12.75">
      <c r="A21" s="5"/>
      <c r="B21" s="5"/>
      <c r="C21" s="5"/>
      <c r="D21" s="5"/>
      <c r="E21" s="5"/>
      <c r="F21" s="5"/>
      <c r="G21" s="5"/>
      <c r="H21" s="6"/>
    </row>
    <row r="22" spans="1:8" ht="12.75">
      <c r="A22" s="5"/>
      <c r="B22" s="5"/>
      <c r="C22" s="5"/>
      <c r="D22" s="5"/>
      <c r="E22" s="5"/>
      <c r="F22" s="5"/>
      <c r="G22" s="5"/>
      <c r="H22" s="6"/>
    </row>
    <row r="23" spans="1:8" ht="12.75">
      <c r="A23" s="5"/>
      <c r="B23" s="5"/>
      <c r="C23" s="5"/>
      <c r="D23" s="5"/>
      <c r="E23" s="5"/>
      <c r="F23" s="5"/>
      <c r="G23" s="5"/>
      <c r="H23" s="6"/>
    </row>
    <row r="24" spans="1:8" ht="12.75">
      <c r="A24" s="5"/>
      <c r="B24" s="5"/>
      <c r="C24" s="5"/>
      <c r="D24" s="5"/>
      <c r="E24" s="5"/>
      <c r="F24" s="5"/>
      <c r="G24" s="5"/>
      <c r="H24" s="6"/>
    </row>
    <row r="25" spans="1:8" ht="12.75">
      <c r="A25" s="5"/>
      <c r="B25" s="5"/>
      <c r="C25" s="5"/>
      <c r="D25" s="5"/>
      <c r="E25" s="5"/>
      <c r="F25" s="5"/>
      <c r="G25" s="5"/>
      <c r="H25" s="6"/>
    </row>
    <row r="26" spans="1:8" ht="12.75">
      <c r="A26" s="5"/>
      <c r="B26" s="5"/>
      <c r="C26" s="5"/>
      <c r="D26" s="5"/>
      <c r="E26" s="5"/>
      <c r="F26" s="5"/>
      <c r="G26" s="5"/>
      <c r="H26" s="6"/>
    </row>
    <row r="27" spans="1:8" ht="12.75">
      <c r="A27" s="5"/>
      <c r="B27" s="5"/>
      <c r="C27" s="5"/>
      <c r="D27" s="5"/>
      <c r="E27" s="5"/>
      <c r="F27" s="5"/>
      <c r="G27" s="5"/>
      <c r="H27" s="6"/>
    </row>
    <row r="28" spans="1:8" ht="12.75">
      <c r="A28" s="5"/>
      <c r="B28" s="5"/>
      <c r="C28" s="5"/>
      <c r="D28" s="5"/>
      <c r="E28" s="5"/>
      <c r="F28" s="5"/>
      <c r="G28" s="5"/>
      <c r="H28" s="6"/>
    </row>
    <row r="29" spans="1:8" ht="12.75">
      <c r="A29" s="32" t="s">
        <v>23</v>
      </c>
      <c r="B29" s="5"/>
      <c r="C29" s="5"/>
      <c r="D29" s="5"/>
      <c r="E29" s="5"/>
      <c r="F29" s="5" t="s">
        <v>1</v>
      </c>
      <c r="G29" s="5"/>
      <c r="H29" s="6"/>
    </row>
    <row r="30" spans="1:8" ht="12.75">
      <c r="A30" s="14"/>
      <c r="B30" s="14"/>
      <c r="C30" s="14"/>
      <c r="D30" s="14"/>
      <c r="E30" s="14"/>
      <c r="F30" s="14"/>
      <c r="G30" s="14"/>
      <c r="H30" s="15"/>
    </row>
    <row r="31" spans="1:8" ht="12.75">
      <c r="A31" s="14"/>
      <c r="B31" s="14"/>
      <c r="C31" s="14"/>
      <c r="D31" s="14"/>
      <c r="E31" s="14"/>
      <c r="F31" s="14"/>
      <c r="G31" s="14"/>
      <c r="H31" s="15"/>
    </row>
    <row r="32" spans="1:8" ht="12.75">
      <c r="A32" s="14"/>
      <c r="B32" s="14"/>
      <c r="C32" s="14"/>
      <c r="D32" s="14"/>
      <c r="E32" s="14"/>
      <c r="F32" s="14"/>
      <c r="G32" s="14"/>
      <c r="H32" s="15"/>
    </row>
    <row r="33" spans="1:8" ht="12.75">
      <c r="A33" s="14"/>
      <c r="B33" s="14"/>
      <c r="C33" s="14"/>
      <c r="D33" s="14"/>
      <c r="E33" s="14"/>
      <c r="F33" s="14"/>
      <c r="G33" s="14"/>
      <c r="H33" s="15"/>
    </row>
    <row r="34" spans="1:8" ht="12.75">
      <c r="A34" s="14"/>
      <c r="B34" s="14"/>
      <c r="C34" s="14"/>
      <c r="D34" s="14"/>
      <c r="E34" s="14"/>
      <c r="F34" s="14"/>
      <c r="G34" s="14"/>
      <c r="H34" s="15"/>
    </row>
    <row r="35" spans="1:8" ht="12.75">
      <c r="A35" s="14"/>
      <c r="B35" s="14"/>
      <c r="C35" s="14"/>
      <c r="D35" s="14"/>
      <c r="E35" s="14"/>
      <c r="F35" s="14"/>
      <c r="G35" s="14"/>
      <c r="H35" s="15"/>
    </row>
    <row r="36" spans="1:8" ht="12.75">
      <c r="A36" s="14"/>
      <c r="B36" s="14"/>
      <c r="C36" s="14"/>
      <c r="D36" s="14"/>
      <c r="E36" s="14"/>
      <c r="F36" s="14"/>
      <c r="G36" s="14"/>
      <c r="H36" s="15"/>
    </row>
    <row r="37" spans="1:8" ht="12.75">
      <c r="A37" s="14"/>
      <c r="B37" s="14"/>
      <c r="C37" s="14"/>
      <c r="D37" s="14"/>
      <c r="E37" s="14"/>
      <c r="F37" s="14"/>
      <c r="G37" s="14"/>
      <c r="H37" s="15"/>
    </row>
    <row r="38" spans="1:8" ht="12.75">
      <c r="A38" s="14"/>
      <c r="B38" s="14"/>
      <c r="C38" s="14"/>
      <c r="D38" s="14"/>
      <c r="E38" s="14"/>
      <c r="F38" s="14"/>
      <c r="G38" s="14"/>
      <c r="H38" s="15"/>
    </row>
    <row r="39" spans="1:8" ht="12.75">
      <c r="A39" s="14"/>
      <c r="B39" s="14"/>
      <c r="C39" s="14"/>
      <c r="D39" s="14"/>
      <c r="E39" s="14"/>
      <c r="F39" s="14"/>
      <c r="G39" s="14"/>
      <c r="H39" s="15"/>
    </row>
    <row r="40" spans="1:8" ht="12.75">
      <c r="A40" s="14"/>
      <c r="B40" s="14"/>
      <c r="C40" s="14"/>
      <c r="D40" s="14"/>
      <c r="E40" s="14"/>
      <c r="F40" s="14"/>
      <c r="G40" s="14"/>
      <c r="H40" s="15"/>
    </row>
    <row r="41" spans="1:8" ht="12.75">
      <c r="A41" s="14"/>
      <c r="B41" s="14"/>
      <c r="C41" s="14"/>
      <c r="D41" s="14"/>
      <c r="E41" s="14"/>
      <c r="F41" s="14"/>
      <c r="G41" s="14"/>
      <c r="H41" s="15"/>
    </row>
    <row r="42" spans="1:8" ht="12.75">
      <c r="A42" s="14"/>
      <c r="B42" s="14"/>
      <c r="C42" s="14"/>
      <c r="D42" s="14"/>
      <c r="E42" s="14"/>
      <c r="F42" s="14"/>
      <c r="G42" s="14"/>
      <c r="H42" s="15"/>
    </row>
    <row r="43" spans="1:8" ht="12.75">
      <c r="A43" s="14"/>
      <c r="B43" s="14"/>
      <c r="C43" s="14"/>
      <c r="D43" s="14"/>
      <c r="E43" s="14"/>
      <c r="F43" s="14"/>
      <c r="G43" s="14"/>
      <c r="H43" s="15"/>
    </row>
    <row r="44" spans="1:8" ht="12.75">
      <c r="A44" s="14"/>
      <c r="B44" s="14"/>
      <c r="C44" s="14"/>
      <c r="D44" s="14"/>
      <c r="E44" s="14"/>
      <c r="F44" s="14"/>
      <c r="G44" s="14"/>
      <c r="H44" s="15"/>
    </row>
    <row r="45" spans="1:8" ht="12.75">
      <c r="A45" s="14"/>
      <c r="B45" s="14"/>
      <c r="C45" s="14"/>
      <c r="D45" s="14"/>
      <c r="E45" s="14"/>
      <c r="F45" s="14"/>
      <c r="G45" s="14"/>
      <c r="H45" s="15"/>
    </row>
    <row r="46" spans="1:8" ht="12.75">
      <c r="A46" s="14"/>
      <c r="B46" s="14"/>
      <c r="C46" s="14"/>
      <c r="D46" s="14"/>
      <c r="E46" s="14"/>
      <c r="F46" s="14"/>
      <c r="G46" s="14"/>
      <c r="H46" s="15"/>
    </row>
    <row r="47" spans="1:8" ht="12.75">
      <c r="A47" s="14"/>
      <c r="B47" s="14"/>
      <c r="C47" s="14"/>
      <c r="D47" s="14"/>
      <c r="E47" s="14"/>
      <c r="F47" s="14"/>
      <c r="G47" s="14"/>
      <c r="H47" s="15"/>
    </row>
  </sheetData>
  <sheetProtection password="C117" sheet="1"/>
  <protectedRanges>
    <protectedRange sqref="E5" name="Bereich3_1"/>
    <protectedRange sqref="E4" name="Bereich2_1"/>
    <protectedRange sqref="E3" name="Bereich1_1"/>
  </protectedRanges>
  <mergeCells count="10">
    <mergeCell ref="A3:D3"/>
    <mergeCell ref="F3:G3"/>
    <mergeCell ref="A8:H8"/>
    <mergeCell ref="A2:H2"/>
    <mergeCell ref="A6:D6"/>
    <mergeCell ref="F6:G6"/>
    <mergeCell ref="A4:D4"/>
    <mergeCell ref="F4:G4"/>
    <mergeCell ref="A5:D5"/>
    <mergeCell ref="F5:G5"/>
  </mergeCells>
  <conditionalFormatting sqref="H6">
    <cfRule type="cellIs" priority="1" dxfId="0" operator="equal" stopIfTrue="1">
      <formula>"Eingabe prüfen"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37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="7" customFormat="1" ht="12.75">
      <c r="A1" s="7" t="s">
        <v>2</v>
      </c>
    </row>
    <row r="2" s="7" customFormat="1" ht="12.75"/>
    <row r="3" s="9" customFormat="1" ht="12.75">
      <c r="A3" s="9" t="s">
        <v>18</v>
      </c>
    </row>
    <row r="4" spans="1:5" ht="12.75">
      <c r="A4" t="s">
        <v>3</v>
      </c>
      <c r="C4" s="8" t="s">
        <v>4</v>
      </c>
      <c r="D4">
        <v>0.025</v>
      </c>
      <c r="E4" t="s">
        <v>9</v>
      </c>
    </row>
    <row r="5" spans="1:5" ht="12.75">
      <c r="A5" t="s">
        <v>7</v>
      </c>
      <c r="C5" s="8" t="s">
        <v>8</v>
      </c>
      <c r="D5">
        <f>'L mât capteur'!H3</f>
        <v>30</v>
      </c>
      <c r="E5" t="s">
        <v>9</v>
      </c>
    </row>
    <row r="6" spans="1:5" ht="12.75">
      <c r="A6" t="s">
        <v>12</v>
      </c>
      <c r="C6" s="8" t="s">
        <v>13</v>
      </c>
      <c r="D6">
        <f>'L mât capteur'!E5</f>
        <v>3.2</v>
      </c>
      <c r="E6" t="s">
        <v>9</v>
      </c>
    </row>
    <row r="7" spans="1:5" ht="12.75">
      <c r="A7" t="s">
        <v>14</v>
      </c>
      <c r="C7" s="8" t="s">
        <v>15</v>
      </c>
      <c r="D7">
        <f>'L mât capteur'!E4</f>
        <v>1.9</v>
      </c>
      <c r="E7" t="s">
        <v>9</v>
      </c>
    </row>
    <row r="8" ht="12.75">
      <c r="C8" s="8"/>
    </row>
    <row r="9" spans="1:3" s="9" customFormat="1" ht="12.75">
      <c r="A9" s="9" t="s">
        <v>19</v>
      </c>
      <c r="C9" s="10"/>
    </row>
    <row r="10" spans="1:5" ht="12.75">
      <c r="A10" t="s">
        <v>17</v>
      </c>
      <c r="C10" s="8" t="s">
        <v>5</v>
      </c>
      <c r="D10">
        <f>LOOKUP(0,C14:C1737,A14:A1737)</f>
        <v>3.024999999999996</v>
      </c>
      <c r="E10" t="s">
        <v>9</v>
      </c>
    </row>
    <row r="11" spans="1:5" ht="12.75">
      <c r="A11" t="s">
        <v>20</v>
      </c>
      <c r="C11" s="8" t="s">
        <v>22</v>
      </c>
      <c r="D11" s="11">
        <f>LOOKUP(D10,A15:A1737,D15:D1737)</f>
        <v>70.5532629134656</v>
      </c>
      <c r="E11" t="s">
        <v>21</v>
      </c>
    </row>
    <row r="13" spans="1:4" ht="12.75">
      <c r="A13" t="s">
        <v>6</v>
      </c>
      <c r="B13" t="s">
        <v>10</v>
      </c>
      <c r="C13" t="s">
        <v>11</v>
      </c>
      <c r="D13" t="s">
        <v>16</v>
      </c>
    </row>
    <row r="14" spans="1:4" ht="12.75">
      <c r="A14">
        <f>H+dh</f>
        <v>1.9249999999999998</v>
      </c>
      <c r="B14">
        <f aca="true" t="shared" si="0" ref="B14:B77">SQRT(2*A14*_R-A14^2)</f>
        <v>10.573285913092485</v>
      </c>
      <c r="C14">
        <f aca="true" t="shared" si="1" ref="C14:C77">2*B14/A14+(_R-A14)*B14/(A14^2)-_R^2/A14^2*ATAN(B14/(_R-A14))-B/(A14-H)</f>
        <v>-124.38657859511268</v>
      </c>
      <c r="D14">
        <f aca="true" t="shared" si="2" ref="D14:D77">ATAN(2*B14/A14+(_R-A14)*B14/(A14^2)-_R^2/A14^2*ATAN(B14/(_R-A14)))/(2*PI())*360</f>
        <v>74.53078422133248</v>
      </c>
    </row>
    <row r="15" spans="1:4" ht="12.75">
      <c r="A15">
        <f aca="true" t="shared" si="3" ref="A15:A78">A14+dh</f>
        <v>1.9499999999999997</v>
      </c>
      <c r="B15">
        <f t="shared" si="0"/>
        <v>10.6394313757832</v>
      </c>
      <c r="C15">
        <f t="shared" si="1"/>
        <v>-60.41123040181573</v>
      </c>
      <c r="D15">
        <f t="shared" si="2"/>
        <v>74.4296623984682</v>
      </c>
    </row>
    <row r="16" spans="1:4" ht="12.75">
      <c r="A16">
        <f t="shared" si="3"/>
        <v>1.9749999999999996</v>
      </c>
      <c r="B16">
        <f t="shared" si="0"/>
        <v>10.705109761230847</v>
      </c>
      <c r="C16">
        <f t="shared" si="1"/>
        <v>-39.10208864857184</v>
      </c>
      <c r="D16">
        <f t="shared" si="2"/>
        <v>74.32916726557178</v>
      </c>
    </row>
    <row r="17" spans="1:4" ht="12.75">
      <c r="A17">
        <f t="shared" si="3"/>
        <v>1.9999999999999996</v>
      </c>
      <c r="B17">
        <f t="shared" si="0"/>
        <v>10.770329614269007</v>
      </c>
      <c r="C17">
        <f t="shared" si="1"/>
        <v>-28.459167711361403</v>
      </c>
      <c r="D17">
        <f t="shared" si="2"/>
        <v>74.22928682540949</v>
      </c>
    </row>
    <row r="18" spans="1:4" ht="12.75">
      <c r="A18">
        <f t="shared" si="3"/>
        <v>2.0249999999999995</v>
      </c>
      <c r="B18">
        <f t="shared" si="0"/>
        <v>10.835099215051054</v>
      </c>
      <c r="C18">
        <f t="shared" si="1"/>
        <v>-22.08248134404802</v>
      </c>
      <c r="D18">
        <f t="shared" si="2"/>
        <v>74.1300094551203</v>
      </c>
    </row>
    <row r="19" spans="1:4" ht="12.75">
      <c r="A19">
        <f t="shared" si="3"/>
        <v>2.0499999999999994</v>
      </c>
      <c r="B19">
        <f t="shared" si="0"/>
        <v>10.899426590422083</v>
      </c>
      <c r="C19">
        <f t="shared" si="1"/>
        <v>-17.838709379260106</v>
      </c>
      <c r="D19">
        <f t="shared" si="2"/>
        <v>74.0313238900755</v>
      </c>
    </row>
    <row r="20" spans="1:4" ht="12.75">
      <c r="A20">
        <f t="shared" si="3"/>
        <v>2.0749999999999993</v>
      </c>
      <c r="B20">
        <f t="shared" si="0"/>
        <v>10.963319524669522</v>
      </c>
      <c r="C20">
        <f t="shared" si="1"/>
        <v>-14.813578712714094</v>
      </c>
      <c r="D20">
        <f t="shared" si="2"/>
        <v>73.93321920862093</v>
      </c>
    </row>
    <row r="21" spans="1:4" ht="12.75">
      <c r="A21">
        <f t="shared" si="3"/>
        <v>2.099999999999999</v>
      </c>
      <c r="B21">
        <f t="shared" si="0"/>
        <v>11.026785569693462</v>
      </c>
      <c r="C21">
        <f t="shared" si="1"/>
        <v>-12.549958571155429</v>
      </c>
      <c r="D21">
        <f t="shared" si="2"/>
        <v>73.83568481764446</v>
      </c>
    </row>
    <row r="22" spans="1:4" ht="12.75">
      <c r="A22">
        <f t="shared" si="3"/>
        <v>2.124999999999999</v>
      </c>
      <c r="B22">
        <f t="shared" si="0"/>
        <v>11.089832054634549</v>
      </c>
      <c r="C22">
        <f t="shared" si="1"/>
        <v>-10.793892286300308</v>
      </c>
      <c r="D22">
        <f t="shared" si="2"/>
        <v>73.73871043891442</v>
      </c>
    </row>
    <row r="23" spans="1:4" ht="12.75">
      <c r="A23">
        <f t="shared" si="3"/>
        <v>2.149999999999999</v>
      </c>
      <c r="B23">
        <f t="shared" si="0"/>
        <v>11.152466094994413</v>
      </c>
      <c r="C23">
        <f t="shared" si="1"/>
        <v>-9.393010019368937</v>
      </c>
      <c r="D23">
        <f t="shared" si="2"/>
        <v>73.64228609614082</v>
      </c>
    </row>
    <row r="24" spans="1:4" ht="12.75">
      <c r="A24">
        <f t="shared" si="3"/>
        <v>2.174999999999999</v>
      </c>
      <c r="B24">
        <f t="shared" si="0"/>
        <v>11.214694601280945</v>
      </c>
      <c r="C24">
        <f t="shared" si="1"/>
        <v>-8.250352739375353</v>
      </c>
      <c r="D24">
        <f t="shared" si="2"/>
        <v>73.54640210271027</v>
      </c>
    </row>
    <row r="25" spans="1:4" ht="12.75">
      <c r="A25">
        <f t="shared" si="3"/>
        <v>2.199999999999999</v>
      </c>
      <c r="B25">
        <f t="shared" si="0"/>
        <v>11.276524287208357</v>
      </c>
      <c r="C25">
        <f t="shared" si="1"/>
        <v>-7.3012842229723045</v>
      </c>
      <c r="D25">
        <f t="shared" si="2"/>
        <v>73.45104905005552</v>
      </c>
    </row>
    <row r="26" spans="1:4" ht="12.75">
      <c r="A26">
        <f t="shared" si="3"/>
        <v>2.2249999999999988</v>
      </c>
      <c r="B26">
        <f t="shared" si="0"/>
        <v>11.337961677479772</v>
      </c>
      <c r="C26">
        <f t="shared" si="1"/>
        <v>-6.501059063532011</v>
      </c>
      <c r="D26">
        <f t="shared" si="2"/>
        <v>73.3562177966173</v>
      </c>
    </row>
    <row r="27" spans="1:4" ht="12.75">
      <c r="A27">
        <f t="shared" si="3"/>
        <v>2.2499999999999987</v>
      </c>
      <c r="B27">
        <f t="shared" si="0"/>
        <v>11.399013115177993</v>
      </c>
      <c r="C27">
        <f t="shared" si="1"/>
        <v>-5.817718684237315</v>
      </c>
      <c r="D27">
        <f t="shared" si="2"/>
        <v>73.26189945736341</v>
      </c>
    </row>
    <row r="28" spans="1:4" ht="12.75">
      <c r="A28">
        <f t="shared" si="3"/>
        <v>2.2749999999999986</v>
      </c>
      <c r="B28">
        <f t="shared" si="0"/>
        <v>11.45968476878836</v>
      </c>
      <c r="C28">
        <f t="shared" si="1"/>
        <v>-5.227828952791246</v>
      </c>
      <c r="D28">
        <f t="shared" si="2"/>
        <v>73.16808539383061</v>
      </c>
    </row>
    <row r="29" spans="1:4" ht="12.75">
      <c r="A29">
        <f t="shared" si="3"/>
        <v>2.2999999999999985</v>
      </c>
      <c r="B29">
        <f t="shared" si="0"/>
        <v>11.519982638875804</v>
      </c>
      <c r="C29">
        <f t="shared" si="1"/>
        <v>-4.713816196588368</v>
      </c>
      <c r="D29">
        <f t="shared" si="2"/>
        <v>73.07476720465795</v>
      </c>
    </row>
    <row r="30" spans="1:4" ht="12.75">
      <c r="A30">
        <f t="shared" si="3"/>
        <v>2.3249999999999984</v>
      </c>
      <c r="B30">
        <f t="shared" si="0"/>
        <v>11.579912564436743</v>
      </c>
      <c r="C30">
        <f t="shared" si="1"/>
        <v>-4.262243453063516</v>
      </c>
      <c r="D30">
        <f t="shared" si="2"/>
        <v>72.98193671658223</v>
      </c>
    </row>
    <row r="31" spans="1:4" ht="12.75">
      <c r="A31">
        <f t="shared" si="3"/>
        <v>2.3499999999999983</v>
      </c>
      <c r="B31">
        <f t="shared" si="0"/>
        <v>11.63948022894493</v>
      </c>
      <c r="C31">
        <f t="shared" si="1"/>
        <v>-3.862661307866696</v>
      </c>
      <c r="D31">
        <f t="shared" si="2"/>
        <v>72.88958597586829</v>
      </c>
    </row>
    <row r="32" spans="1:4" ht="12.75">
      <c r="A32">
        <f t="shared" si="3"/>
        <v>2.3749999999999982</v>
      </c>
      <c r="B32">
        <f t="shared" si="0"/>
        <v>11.698691166109134</v>
      </c>
      <c r="C32">
        <f t="shared" si="1"/>
        <v>-3.5068216303175</v>
      </c>
      <c r="D32">
        <f t="shared" si="2"/>
        <v>72.79770724014837</v>
      </c>
    </row>
    <row r="33" spans="1:4" ht="12.75">
      <c r="A33">
        <f t="shared" si="3"/>
        <v>2.399999999999998</v>
      </c>
      <c r="B33">
        <f t="shared" si="0"/>
        <v>11.75755076535925</v>
      </c>
      <c r="C33">
        <f t="shared" si="1"/>
        <v>-3.1881271918325957</v>
      </c>
      <c r="D33">
        <f t="shared" si="2"/>
        <v>72.70629297064757</v>
      </c>
    </row>
    <row r="34" spans="1:4" ht="12.75">
      <c r="A34">
        <f t="shared" si="3"/>
        <v>2.424999999999998</v>
      </c>
      <c r="B34">
        <f t="shared" si="0"/>
        <v>11.816064277076352</v>
      </c>
      <c r="C34">
        <f t="shared" si="1"/>
        <v>-2.9012385394412954</v>
      </c>
      <c r="D34">
        <f t="shared" si="2"/>
        <v>72.61533582477297</v>
      </c>
    </row>
    <row r="35" spans="1:4" ht="12.75">
      <c r="A35">
        <f t="shared" si="3"/>
        <v>2.449999999999998</v>
      </c>
      <c r="B35">
        <f t="shared" si="0"/>
        <v>11.874236817581156</v>
      </c>
      <c r="C35">
        <f t="shared" si="1"/>
        <v>-2.641788088478923</v>
      </c>
      <c r="D35">
        <f t="shared" si="2"/>
        <v>72.52482864904539</v>
      </c>
    </row>
    <row r="36" spans="1:4" ht="12.75">
      <c r="A36">
        <f t="shared" si="3"/>
        <v>2.474999999999998</v>
      </c>
      <c r="B36">
        <f t="shared" si="0"/>
        <v>11.93207337389441</v>
      </c>
      <c r="C36">
        <f t="shared" si="1"/>
        <v>-2.4061688023565067</v>
      </c>
      <c r="D36">
        <f t="shared" si="2"/>
        <v>72.43476447235643</v>
      </c>
    </row>
    <row r="37" spans="1:4" ht="12.75">
      <c r="A37">
        <f t="shared" si="3"/>
        <v>2.499999999999998</v>
      </c>
      <c r="B37">
        <f t="shared" si="0"/>
        <v>11.989578808281793</v>
      </c>
      <c r="C37">
        <f t="shared" si="1"/>
        <v>-2.1913757046860693</v>
      </c>
      <c r="D37">
        <f t="shared" si="2"/>
        <v>72.34513649952957</v>
      </c>
    </row>
    <row r="38" spans="1:4" ht="12.75">
      <c r="A38">
        <f t="shared" si="3"/>
        <v>2.5249999999999977</v>
      </c>
      <c r="B38">
        <f t="shared" si="0"/>
        <v>12.046757862595225</v>
      </c>
      <c r="C38">
        <f t="shared" si="1"/>
        <v>-1.9948854305613324</v>
      </c>
      <c r="D38">
        <f t="shared" si="2"/>
        <v>72.25593810517204</v>
      </c>
    </row>
    <row r="39" spans="1:4" ht="12.75">
      <c r="A39">
        <f t="shared" si="3"/>
        <v>2.5499999999999976</v>
      </c>
      <c r="B39">
        <f t="shared" si="0"/>
        <v>12.103615162421509</v>
      </c>
      <c r="C39">
        <f t="shared" si="1"/>
        <v>-1.8145635755584166</v>
      </c>
      <c r="D39">
        <f t="shared" si="2"/>
        <v>72.16716282779902</v>
      </c>
    </row>
    <row r="40" spans="1:4" ht="12.75">
      <c r="A40">
        <f t="shared" si="3"/>
        <v>2.5749999999999975</v>
      </c>
      <c r="B40">
        <f t="shared" si="0"/>
        <v>12.160155221048779</v>
      </c>
      <c r="C40">
        <f t="shared" si="1"/>
        <v>-1.6485926355283986</v>
      </c>
      <c r="D40">
        <f t="shared" si="2"/>
        <v>72.07880436421752</v>
      </c>
    </row>
    <row r="41" spans="1:4" ht="12.75">
      <c r="A41">
        <f t="shared" si="3"/>
        <v>2.5999999999999974</v>
      </c>
      <c r="B41">
        <f t="shared" si="0"/>
        <v>12.216382443260356</v>
      </c>
      <c r="C41">
        <f t="shared" si="1"/>
        <v>-1.4954153893841395</v>
      </c>
      <c r="D41">
        <f t="shared" si="2"/>
        <v>71.99085656415453</v>
      </c>
    </row>
    <row r="42" spans="1:4" ht="12.75">
      <c r="A42">
        <f t="shared" si="3"/>
        <v>2.6249999999999973</v>
      </c>
      <c r="B42">
        <f t="shared" si="0"/>
        <v>12.272301128965172</v>
      </c>
      <c r="C42">
        <f t="shared" si="1"/>
        <v>-1.3536899971723741</v>
      </c>
      <c r="D42">
        <f t="shared" si="2"/>
        <v>71.90331342511733</v>
      </c>
    </row>
    <row r="43" spans="1:4" ht="12.75">
      <c r="A43">
        <f t="shared" si="3"/>
        <v>2.6499999999999972</v>
      </c>
      <c r="B43">
        <f t="shared" si="0"/>
        <v>12.327915476673251</v>
      </c>
      <c r="C43">
        <f t="shared" si="1"/>
        <v>-1.2222540797839887</v>
      </c>
      <c r="D43">
        <f t="shared" si="2"/>
        <v>71.81616908747365</v>
      </c>
    </row>
    <row r="44" spans="1:4" ht="12.75">
      <c r="A44">
        <f t="shared" si="3"/>
        <v>2.674999999999997</v>
      </c>
      <c r="B44">
        <f t="shared" si="0"/>
        <v>12.383229586824264</v>
      </c>
      <c r="C44">
        <f t="shared" si="1"/>
        <v>-1.1000957521179133</v>
      </c>
      <c r="D44">
        <f t="shared" si="2"/>
        <v>71.72941782974112</v>
      </c>
    </row>
    <row r="45" spans="1:4" ht="12.75">
      <c r="A45">
        <f t="shared" si="3"/>
        <v>2.699999999999997</v>
      </c>
      <c r="B45">
        <f t="shared" si="0"/>
        <v>12.43824746497672</v>
      </c>
      <c r="C45">
        <f t="shared" si="1"/>
        <v>-0.9863300885656656</v>
      </c>
      <c r="D45">
        <f t="shared" si="2"/>
        <v>71.64305406407289</v>
      </c>
    </row>
    <row r="46" spans="1:4" ht="12.75">
      <c r="A46">
        <f t="shared" si="3"/>
        <v>2.724999999999997</v>
      </c>
      <c r="B46">
        <f t="shared" si="0"/>
        <v>12.492973024864812</v>
      </c>
      <c r="C46">
        <f t="shared" si="1"/>
        <v>-0.8801798684464432</v>
      </c>
      <c r="D46">
        <f t="shared" si="2"/>
        <v>71.55707233193249</v>
      </c>
    </row>
    <row r="47" spans="1:4" ht="12.75">
      <c r="A47">
        <f t="shared" si="3"/>
        <v>2.749999999999997</v>
      </c>
      <c r="B47">
        <f t="shared" si="0"/>
        <v>12.547410091329597</v>
      </c>
      <c r="C47">
        <f t="shared" si="1"/>
        <v>-0.7809597201732132</v>
      </c>
      <c r="D47">
        <f t="shared" si="2"/>
        <v>71.47146729994644</v>
      </c>
    </row>
    <row r="48" spans="1:4" ht="12.75">
      <c r="A48">
        <f t="shared" si="3"/>
        <v>2.774999999999997</v>
      </c>
      <c r="B48">
        <f t="shared" si="0"/>
        <v>12.601562403130805</v>
      </c>
      <c r="C48">
        <f t="shared" si="1"/>
        <v>-0.6880629843551112</v>
      </c>
      <c r="D48">
        <f t="shared" si="2"/>
        <v>71.3862337559261</v>
      </c>
    </row>
    <row r="49" spans="1:4" ht="12.75">
      <c r="A49">
        <f t="shared" si="3"/>
        <v>2.7999999999999967</v>
      </c>
      <c r="B49">
        <f t="shared" si="0"/>
        <v>12.655433615645093</v>
      </c>
      <c r="C49">
        <f t="shared" si="1"/>
        <v>-0.6009507671098757</v>
      </c>
      <c r="D49">
        <f t="shared" si="2"/>
        <v>71.30136660505084</v>
      </c>
    </row>
    <row r="50" spans="1:4" ht="12.75">
      <c r="A50">
        <f t="shared" si="3"/>
        <v>2.8249999999999966</v>
      </c>
      <c r="B50">
        <f t="shared" si="0"/>
        <v>12.709027303456383</v>
      </c>
      <c r="C50">
        <f t="shared" si="1"/>
        <v>-0.5191427691823929</v>
      </c>
      <c r="D50">
        <f t="shared" si="2"/>
        <v>71.21686086620385</v>
      </c>
    </row>
    <row r="51" spans="1:4" ht="12.75">
      <c r="A51">
        <f t="shared" si="3"/>
        <v>2.8499999999999965</v>
      </c>
      <c r="B51">
        <f t="shared" si="0"/>
        <v>12.762346962843466</v>
      </c>
      <c r="C51">
        <f t="shared" si="1"/>
        <v>-0.44220956371044373</v>
      </c>
      <c r="D51">
        <f t="shared" si="2"/>
        <v>71.13271166845465</v>
      </c>
    </row>
    <row r="52" spans="1:4" ht="12.75">
      <c r="A52">
        <f t="shared" si="3"/>
        <v>2.8749999999999964</v>
      </c>
      <c r="B52">
        <f t="shared" si="0"/>
        <v>12.815396014169824</v>
      </c>
      <c r="C52">
        <f t="shared" si="1"/>
        <v>-0.36976606259122713</v>
      </c>
      <c r="D52">
        <f t="shared" si="2"/>
        <v>71.04891424767871</v>
      </c>
    </row>
    <row r="53" spans="1:4" ht="12.75">
      <c r="A53">
        <f t="shared" si="3"/>
        <v>2.8999999999999964</v>
      </c>
      <c r="B53">
        <f t="shared" si="0"/>
        <v>12.86817780418035</v>
      </c>
      <c r="C53">
        <f t="shared" si="1"/>
        <v>-0.3014659634127401</v>
      </c>
      <c r="D53">
        <f t="shared" si="2"/>
        <v>70.96546394331064</v>
      </c>
    </row>
    <row r="54" spans="1:4" ht="12.75">
      <c r="A54">
        <f t="shared" si="3"/>
        <v>2.9249999999999963</v>
      </c>
      <c r="B54">
        <f t="shared" si="0"/>
        <v>12.920695608209328</v>
      </c>
      <c r="C54">
        <f t="shared" si="1"/>
        <v>-0.23699700950914027</v>
      </c>
      <c r="D54">
        <f t="shared" si="2"/>
        <v>70.88235619522221</v>
      </c>
    </row>
    <row r="55" spans="1:4" ht="12.75">
      <c r="A55">
        <f t="shared" si="3"/>
        <v>2.949999999999996</v>
      </c>
      <c r="B55">
        <f t="shared" si="0"/>
        <v>12.972952632303866</v>
      </c>
      <c r="C55">
        <f t="shared" si="1"/>
        <v>-0.1760769275938192</v>
      </c>
      <c r="D55">
        <f t="shared" si="2"/>
        <v>70.79958654072087</v>
      </c>
    </row>
    <row r="56" spans="1:4" ht="12.75">
      <c r="A56">
        <f t="shared" si="3"/>
        <v>2.974999999999996</v>
      </c>
      <c r="B56">
        <f t="shared" si="0"/>
        <v>13.02495201526669</v>
      </c>
      <c r="C56">
        <f t="shared" si="1"/>
        <v>-0.11844993264384662</v>
      </c>
      <c r="D56">
        <f t="shared" si="2"/>
        <v>70.71715061166188</v>
      </c>
    </row>
    <row r="57" spans="1:4" ht="12.75">
      <c r="A57">
        <f t="shared" si="3"/>
        <v>2.999999999999996</v>
      </c>
      <c r="B57">
        <f t="shared" si="0"/>
        <v>13.076696830622014</v>
      </c>
      <c r="C57">
        <f t="shared" si="1"/>
        <v>-0.06388370976975333</v>
      </c>
      <c r="D57">
        <f t="shared" si="2"/>
        <v>70.63504413167</v>
      </c>
    </row>
    <row r="58" spans="1:4" ht="12.75">
      <c r="A58">
        <f t="shared" si="3"/>
        <v>3.024999999999996</v>
      </c>
      <c r="B58">
        <f t="shared" si="0"/>
        <v>13.128190088508003</v>
      </c>
      <c r="C58">
        <f t="shared" si="1"/>
        <v>-0.012166798853392002</v>
      </c>
      <c r="D58">
        <f t="shared" si="2"/>
        <v>70.5532629134656</v>
      </c>
    </row>
    <row r="59" spans="1:4" ht="12.75">
      <c r="A59">
        <f t="shared" si="3"/>
        <v>3.049999999999996</v>
      </c>
      <c r="B59">
        <f t="shared" si="0"/>
        <v>13.179434737499168</v>
      </c>
      <c r="C59">
        <f t="shared" si="1"/>
        <v>0.03689367935462906</v>
      </c>
      <c r="D59">
        <f t="shared" si="2"/>
        <v>70.47180285628876</v>
      </c>
    </row>
    <row r="60" spans="1:4" ht="12.75">
      <c r="A60">
        <f t="shared" si="3"/>
        <v>3.0749999999999957</v>
      </c>
      <c r="B60">
        <f t="shared" si="0"/>
        <v>13.230433666361801</v>
      </c>
      <c r="C60">
        <f t="shared" si="1"/>
        <v>0.08347400655053994</v>
      </c>
      <c r="D60">
        <f t="shared" si="2"/>
        <v>70.39065994341993</v>
      </c>
    </row>
    <row r="61" spans="1:4" ht="12.75">
      <c r="A61">
        <f t="shared" si="3"/>
        <v>3.0999999999999956</v>
      </c>
      <c r="B61">
        <f t="shared" si="0"/>
        <v>13.281189705745481</v>
      </c>
      <c r="C61">
        <f t="shared" si="1"/>
        <v>0.1277356019980922</v>
      </c>
      <c r="D61">
        <f t="shared" si="2"/>
        <v>70.30983023978959</v>
      </c>
    </row>
    <row r="62" spans="1:4" ht="12.75">
      <c r="A62">
        <f t="shared" si="3"/>
        <v>3.1249999999999956</v>
      </c>
      <c r="B62">
        <f t="shared" si="0"/>
        <v>13.331705629813454</v>
      </c>
      <c r="C62">
        <f t="shared" si="1"/>
        <v>0.16982654492515836</v>
      </c>
      <c r="D62">
        <f t="shared" si="2"/>
        <v>70.22930988967585</v>
      </c>
    </row>
    <row r="63" spans="1:4" ht="12.75">
      <c r="A63">
        <f t="shared" si="3"/>
        <v>3.1499999999999955</v>
      </c>
      <c r="B63">
        <f t="shared" si="0"/>
        <v>13.381984157814557</v>
      </c>
      <c r="C63">
        <f t="shared" si="1"/>
        <v>0.20988291399024206</v>
      </c>
      <c r="D63">
        <f t="shared" si="2"/>
        <v>70.14909511448415</v>
      </c>
    </row>
    <row r="64" spans="1:4" ht="12.75">
      <c r="A64">
        <f t="shared" si="3"/>
        <v>3.1749999999999954</v>
      </c>
      <c r="B64">
        <f t="shared" si="0"/>
        <v>13.43202795559925</v>
      </c>
      <c r="C64">
        <f t="shared" si="1"/>
        <v>0.24802996893900442</v>
      </c>
      <c r="D64">
        <f t="shared" si="2"/>
        <v>70.06918221060593</v>
      </c>
    </row>
    <row r="65" spans="1:4" ht="12.75">
      <c r="A65">
        <f t="shared" si="3"/>
        <v>3.1999999999999953</v>
      </c>
      <c r="B65">
        <f t="shared" si="0"/>
        <v>13.481839637082164</v>
      </c>
      <c r="C65">
        <f t="shared" si="1"/>
        <v>0.28438319570561177</v>
      </c>
      <c r="D65">
        <f t="shared" si="2"/>
        <v>69.9895675473541</v>
      </c>
    </row>
    <row r="66" spans="1:4" ht="12.75">
      <c r="A66">
        <f t="shared" si="3"/>
        <v>3.224999999999995</v>
      </c>
      <c r="B66">
        <f t="shared" si="0"/>
        <v>13.531421765653443</v>
      </c>
      <c r="C66">
        <f t="shared" si="1"/>
        <v>0.31904923300441856</v>
      </c>
      <c r="D66">
        <f t="shared" si="2"/>
        <v>69.91024756496961</v>
      </c>
    </row>
    <row r="67" spans="1:4" ht="12.75">
      <c r="A67">
        <f t="shared" si="3"/>
        <v>3.249999999999995</v>
      </c>
      <c r="B67">
        <f t="shared" si="0"/>
        <v>13.58077685554106</v>
      </c>
      <c r="C67">
        <f t="shared" si="1"/>
        <v>0.3521266957840883</v>
      </c>
      <c r="D67">
        <f t="shared" si="2"/>
        <v>69.83121877269878</v>
      </c>
    </row>
    <row r="68" spans="1:4" ht="12.75">
      <c r="A68">
        <f t="shared" si="3"/>
        <v>3.274999999999995</v>
      </c>
      <c r="B68">
        <f t="shared" si="0"/>
        <v>13.629907373126192</v>
      </c>
      <c r="C68">
        <f t="shared" si="1"/>
        <v>0.38370690867928614</v>
      </c>
      <c r="D68">
        <f t="shared" si="2"/>
        <v>69.75247774693614</v>
      </c>
    </row>
    <row r="69" spans="1:4" ht="12.75">
      <c r="A69">
        <f t="shared" si="3"/>
        <v>3.299999999999995</v>
      </c>
      <c r="B69">
        <f t="shared" si="0"/>
        <v>13.678815738213588</v>
      </c>
      <c r="C69">
        <f t="shared" si="1"/>
        <v>0.41387456071851636</v>
      </c>
      <c r="D69">
        <f t="shared" si="2"/>
        <v>69.67402112943192</v>
      </c>
    </row>
    <row r="70" spans="1:4" ht="12.75">
      <c r="A70">
        <f t="shared" si="3"/>
        <v>3.324999999999995</v>
      </c>
      <c r="B70">
        <f t="shared" si="0"/>
        <v>13.727504325258824</v>
      </c>
      <c r="C70">
        <f t="shared" si="1"/>
        <v>0.44270829096567477</v>
      </c>
      <c r="D70">
        <f t="shared" si="2"/>
        <v>69.59584562555904</v>
      </c>
    </row>
    <row r="71" spans="1:4" ht="12.75">
      <c r="A71">
        <f t="shared" si="3"/>
        <v>3.3499999999999948</v>
      </c>
      <c r="B71">
        <f t="shared" si="0"/>
        <v>13.775975464554215</v>
      </c>
      <c r="C71">
        <f t="shared" si="1"/>
        <v>0.4702812134383514</v>
      </c>
      <c r="D71">
        <f t="shared" si="2"/>
        <v>69.51794800264084</v>
      </c>
    </row>
    <row r="72" spans="1:4" ht="12.75">
      <c r="A72">
        <f t="shared" si="3"/>
        <v>3.3749999999999947</v>
      </c>
      <c r="B72">
        <f t="shared" si="0"/>
        <v>13.82423144337506</v>
      </c>
      <c r="C72">
        <f t="shared" si="1"/>
        <v>0.4966613885132891</v>
      </c>
      <c r="D72">
        <f t="shared" si="2"/>
        <v>69.44032508833322</v>
      </c>
    </row>
    <row r="73" spans="1:4" ht="12.75">
      <c r="A73">
        <f t="shared" si="3"/>
        <v>3.3999999999999946</v>
      </c>
      <c r="B73">
        <f t="shared" si="0"/>
        <v>13.872274507087859</v>
      </c>
      <c r="C73">
        <f t="shared" si="1"/>
        <v>0.5219122470685056</v>
      </c>
      <c r="D73">
        <f t="shared" si="2"/>
        <v>69.36297376906073</v>
      </c>
    </row>
    <row r="74" spans="1:4" ht="12.75">
      <c r="A74">
        <f t="shared" si="3"/>
        <v>3.4249999999999945</v>
      </c>
      <c r="B74">
        <f t="shared" si="0"/>
        <v>13.920106860222003</v>
      </c>
      <c r="C74">
        <f t="shared" si="1"/>
        <v>0.5460929727914579</v>
      </c>
      <c r="D74">
        <f t="shared" si="2"/>
        <v>69.28589098850571</v>
      </c>
    </row>
    <row r="75" spans="1:4" ht="12.75">
      <c r="A75">
        <f t="shared" si="3"/>
        <v>3.4499999999999944</v>
      </c>
      <c r="B75">
        <f t="shared" si="0"/>
        <v>13.967730667506432</v>
      </c>
      <c r="C75">
        <f t="shared" si="1"/>
        <v>0.5692588473813109</v>
      </c>
      <c r="D75">
        <f t="shared" si="2"/>
        <v>69.20907374614535</v>
      </c>
    </row>
    <row r="76" spans="1:4" ht="12.75">
      <c r="A76">
        <f t="shared" si="3"/>
        <v>3.4749999999999943</v>
      </c>
      <c r="B76">
        <f t="shared" si="0"/>
        <v>14.015148054872617</v>
      </c>
      <c r="C76">
        <f t="shared" si="1"/>
        <v>0.5914615627734388</v>
      </c>
      <c r="D76">
        <f t="shared" si="2"/>
        <v>69.13251909583768</v>
      </c>
    </row>
    <row r="77" spans="1:4" ht="12.75">
      <c r="A77">
        <f t="shared" si="3"/>
        <v>3.4999999999999942</v>
      </c>
      <c r="B77">
        <f t="shared" si="0"/>
        <v>14.062361110425222</v>
      </c>
      <c r="C77">
        <f t="shared" si="1"/>
        <v>0.6127495039973283</v>
      </c>
      <c r="D77">
        <f t="shared" si="2"/>
        <v>69.0562241444522</v>
      </c>
    </row>
    <row r="78" spans="1:4" ht="12.75">
      <c r="A78">
        <f t="shared" si="3"/>
        <v>3.524999999999994</v>
      </c>
      <c r="B78">
        <f aca="true" t="shared" si="4" ref="B78:B141">SQRT(2*A78*_R-A78^2)</f>
        <v>14.109371885381705</v>
      </c>
      <c r="C78">
        <f aca="true" t="shared" si="5" ref="C78:C141">2*B78/A78+(_R-A78)*B78/(A78^2)-_R^2/A78^2*ATAN(B78/(_R-A78))-B/(A78-H)</f>
        <v>0.6331680058349747</v>
      </c>
      <c r="D78">
        <f aca="true" t="shared" si="6" ref="D78:D141">ATAN(2*B78/A78+(_R-A78)*B78/(A78^2)-_R^2/A78^2*ATAN(B78/(_R-A78)))/(2*PI())*360</f>
        <v>68.98018605054548</v>
      </c>
    </row>
    <row r="79" spans="1:4" ht="12.75">
      <c r="A79">
        <f aca="true" t="shared" si="7" ref="A79:A142">A78+dh</f>
        <v>3.549999999999994</v>
      </c>
      <c r="B79">
        <f t="shared" si="4"/>
        <v>14.156182394982048</v>
      </c>
      <c r="C79">
        <f t="shared" si="5"/>
        <v>0.6527595860622368</v>
      </c>
      <c r="D79">
        <f t="shared" si="6"/>
        <v>68.90440202307845</v>
      </c>
    </row>
    <row r="80" spans="1:4" ht="12.75">
      <c r="A80">
        <f t="shared" si="7"/>
        <v>3.574999999999994</v>
      </c>
      <c r="B80">
        <f t="shared" si="4"/>
        <v>14.202794619369797</v>
      </c>
      <c r="C80">
        <f t="shared" si="5"/>
        <v>0.6715641577235147</v>
      </c>
      <c r="D80">
        <f t="shared" si="6"/>
        <v>68.82886932017433</v>
      </c>
    </row>
    <row r="81" spans="1:4" ht="12.75">
      <c r="A81">
        <f t="shared" si="7"/>
        <v>3.599999999999994</v>
      </c>
      <c r="B81">
        <f t="shared" si="4"/>
        <v>14.24921050444549</v>
      </c>
      <c r="C81">
        <f t="shared" si="5"/>
        <v>0.6896192226015152</v>
      </c>
      <c r="D81">
        <f t="shared" si="6"/>
        <v>68.75358524791578</v>
      </c>
    </row>
    <row r="82" spans="1:4" ht="12.75">
      <c r="A82">
        <f t="shared" si="7"/>
        <v>3.624999999999994</v>
      </c>
      <c r="B82">
        <f t="shared" si="4"/>
        <v>14.295431962693526</v>
      </c>
      <c r="C82">
        <f t="shared" si="5"/>
        <v>0.7069600477931048</v>
      </c>
      <c r="D82">
        <f t="shared" si="6"/>
        <v>68.6785471591795</v>
      </c>
    </row>
    <row r="83" spans="1:4" ht="12.75">
      <c r="A83">
        <f t="shared" si="7"/>
        <v>3.6499999999999937</v>
      </c>
      <c r="B83">
        <f t="shared" si="4"/>
        <v>14.341460873983504</v>
      </c>
      <c r="C83">
        <f t="shared" si="5"/>
        <v>0.7236198270835754</v>
      </c>
      <c r="D83">
        <f t="shared" si="6"/>
        <v>68.60375245250657</v>
      </c>
    </row>
    <row r="84" spans="1:4" ht="12.75">
      <c r="A84">
        <f t="shared" si="7"/>
        <v>3.6749999999999936</v>
      </c>
      <c r="B84">
        <f t="shared" si="4"/>
        <v>14.387299086346946</v>
      </c>
      <c r="C84">
        <f t="shared" si="5"/>
        <v>0.7396298286211458</v>
      </c>
      <c r="D84">
        <f t="shared" si="6"/>
        <v>68.52919857100878</v>
      </c>
    </row>
    <row r="85" spans="1:4" ht="12.75">
      <c r="A85">
        <f t="shared" si="7"/>
        <v>3.6999999999999935</v>
      </c>
      <c r="B85">
        <f t="shared" si="4"/>
        <v>14.432948416730369</v>
      </c>
      <c r="C85">
        <f t="shared" si="5"/>
        <v>0.75501953022591</v>
      </c>
      <c r="D85">
        <f t="shared" si="6"/>
        <v>68.45488300130688</v>
      </c>
    </row>
    <row r="86" spans="1:4" ht="12.75">
      <c r="A86">
        <f t="shared" si="7"/>
        <v>3.7249999999999934</v>
      </c>
      <c r="B86">
        <f t="shared" si="4"/>
        <v>14.478410651725543</v>
      </c>
      <c r="C86">
        <f t="shared" si="5"/>
        <v>0.7698167435217875</v>
      </c>
      <c r="D86">
        <f t="shared" si="6"/>
        <v>68.38080327250215</v>
      </c>
    </row>
    <row r="87" spans="1:4" ht="12.75">
      <c r="A87">
        <f t="shared" si="7"/>
        <v>3.7499999999999933</v>
      </c>
      <c r="B87">
        <f t="shared" si="4"/>
        <v>14.5236875482778</v>
      </c>
      <c r="C87">
        <f t="shared" si="5"/>
        <v>0.784047727950953</v>
      </c>
      <c r="D87">
        <f t="shared" si="6"/>
        <v>68.30695695517875</v>
      </c>
    </row>
    <row r="88" spans="1:4" ht="12.75">
      <c r="A88">
        <f t="shared" si="7"/>
        <v>3.7749999999999932</v>
      </c>
      <c r="B88">
        <f t="shared" si="4"/>
        <v>14.568780834373193</v>
      </c>
      <c r="C88">
        <f t="shared" si="5"/>
        <v>0.7977372956171798</v>
      </c>
      <c r="D88">
        <f t="shared" si="6"/>
        <v>68.23334166043563</v>
      </c>
    </row>
    <row r="89" spans="1:4" ht="12.75">
      <c r="A89">
        <f t="shared" si="7"/>
        <v>3.799999999999993</v>
      </c>
      <c r="B89">
        <f t="shared" si="4"/>
        <v>14.613692209705242</v>
      </c>
      <c r="C89">
        <f t="shared" si="5"/>
        <v>0.8109089078050031</v>
      </c>
      <c r="D89">
        <f t="shared" si="6"/>
        <v>68.15995503894764</v>
      </c>
    </row>
    <row r="90" spans="1:4" ht="12.75">
      <c r="A90">
        <f t="shared" si="7"/>
        <v>3.824999999999993</v>
      </c>
      <c r="B90">
        <f t="shared" si="4"/>
        <v>14.65842334632206</v>
      </c>
      <c r="C90">
        <f t="shared" si="5"/>
        <v>0.8235847639332918</v>
      </c>
      <c r="D90">
        <f t="shared" si="6"/>
        <v>68.08679478005455</v>
      </c>
    </row>
    <row r="91" spans="1:4" ht="12.75">
      <c r="A91">
        <f t="shared" si="7"/>
        <v>3.849999999999993</v>
      </c>
      <c r="B91">
        <f t="shared" si="4"/>
        <v>14.702975889254516</v>
      </c>
      <c r="C91">
        <f t="shared" si="5"/>
        <v>0.8357858836239618</v>
      </c>
      <c r="D91">
        <f t="shared" si="6"/>
        <v>68.01385861087606</v>
      </c>
    </row>
    <row r="92" spans="1:4" ht="12.75">
      <c r="A92">
        <f t="shared" si="7"/>
        <v>3.874999999999993</v>
      </c>
      <c r="B92">
        <f t="shared" si="4"/>
        <v>14.747351457126111</v>
      </c>
      <c r="C92">
        <f t="shared" si="5"/>
        <v>0.8475321824977649</v>
      </c>
      <c r="D92">
        <f t="shared" si="6"/>
        <v>67.94114429545385</v>
      </c>
    </row>
    <row r="93" spans="1:4" ht="12.75">
      <c r="A93">
        <f t="shared" si="7"/>
        <v>3.899999999999993</v>
      </c>
      <c r="B93">
        <f t="shared" si="4"/>
        <v>14.791551642745247</v>
      </c>
      <c r="C93">
        <f t="shared" si="5"/>
        <v>0.8588425422473902</v>
      </c>
      <c r="D93">
        <f t="shared" si="6"/>
        <v>67.86864963391726</v>
      </c>
    </row>
    <row r="94" spans="1:4" ht="12.75">
      <c r="A94">
        <f t="shared" si="7"/>
        <v>3.9249999999999927</v>
      </c>
      <c r="B94">
        <f t="shared" si="4"/>
        <v>14.835578013680479</v>
      </c>
      <c r="C94">
        <f t="shared" si="5"/>
        <v>0.8697348754842138</v>
      </c>
      <c r="D94">
        <f t="shared" si="6"/>
        <v>67.79637246167411</v>
      </c>
    </row>
    <row r="95" spans="1:4" ht="12.75">
      <c r="A95">
        <f t="shared" si="7"/>
        <v>3.9499999999999926</v>
      </c>
      <c r="B95">
        <f t="shared" si="4"/>
        <v>14.879432112819346</v>
      </c>
      <c r="C95">
        <f t="shared" si="5"/>
        <v>0.8802261858060121</v>
      </c>
      <c r="D95">
        <f t="shared" si="6"/>
        <v>67.72431064862376</v>
      </c>
    </row>
    <row r="96" spans="1:4" ht="12.75">
      <c r="A96">
        <f t="shared" si="7"/>
        <v>3.9749999999999925</v>
      </c>
      <c r="B96">
        <f t="shared" si="4"/>
        <v>14.923115458911374</v>
      </c>
      <c r="C96">
        <f t="shared" si="5"/>
        <v>0.89033262349028</v>
      </c>
      <c r="D96">
        <f t="shared" si="6"/>
        <v>67.65246209839351</v>
      </c>
    </row>
    <row r="97" spans="1:4" ht="12.75">
      <c r="A97">
        <f t="shared" si="7"/>
        <v>3.9999999999999925</v>
      </c>
      <c r="B97">
        <f t="shared" si="4"/>
        <v>14.966629547095753</v>
      </c>
      <c r="C97">
        <f t="shared" si="5"/>
        <v>0.9000695371787371</v>
      </c>
      <c r="D97">
        <f t="shared" si="6"/>
        <v>67.58082474759576</v>
      </c>
    </row>
    <row r="98" spans="1:4" ht="12.75">
      <c r="A98">
        <f t="shared" si="7"/>
        <v>4.024999999999992</v>
      </c>
      <c r="B98">
        <f t="shared" si="4"/>
        <v>15.00997584941427</v>
      </c>
      <c r="C98">
        <f t="shared" si="5"/>
        <v>0.9094515218844739</v>
      </c>
      <c r="D98">
        <f t="shared" si="6"/>
        <v>67.50939656510631</v>
      </c>
    </row>
    <row r="99" spans="1:4" ht="12.75">
      <c r="A99">
        <f t="shared" si="7"/>
        <v>4.049999999999993</v>
      </c>
      <c r="B99">
        <f t="shared" si="4"/>
        <v>15.053155815309946</v>
      </c>
      <c r="C99">
        <f t="shared" si="5"/>
        <v>0.9184924636221805</v>
      </c>
      <c r="D99">
        <f t="shared" si="6"/>
        <v>67.4381755513632</v>
      </c>
    </row>
    <row r="100" spans="1:4" ht="12.75">
      <c r="A100">
        <f t="shared" si="7"/>
        <v>4.074999999999993</v>
      </c>
      <c r="B100">
        <f t="shared" si="4"/>
        <v>15.096170872111896</v>
      </c>
      <c r="C100">
        <f t="shared" si="5"/>
        <v>0.9272055809341821</v>
      </c>
      <c r="D100">
        <f t="shared" si="6"/>
        <v>67.36715973768457</v>
      </c>
    </row>
    <row r="101" spans="1:4" ht="12.75">
      <c r="A101">
        <f t="shared" si="7"/>
        <v>4.099999999999993</v>
      </c>
      <c r="B101">
        <f t="shared" si="4"/>
        <v>15.139022425506862</v>
      </c>
      <c r="C101">
        <f t="shared" si="5"/>
        <v>0.9356034635602108</v>
      </c>
      <c r="D101">
        <f t="shared" si="6"/>
        <v>67.29634718560543</v>
      </c>
    </row>
    <row r="102" spans="1:4" ht="12.75">
      <c r="A102">
        <f t="shared" si="7"/>
        <v>4.124999999999994</v>
      </c>
      <c r="B102">
        <f t="shared" si="4"/>
        <v>15.18171185999786</v>
      </c>
      <c r="C102">
        <f t="shared" si="5"/>
        <v>0.9436981084765672</v>
      </c>
      <c r="D102">
        <f t="shared" si="6"/>
        <v>67.22573598623286</v>
      </c>
    </row>
    <row r="103" spans="1:4" ht="12.75">
      <c r="A103">
        <f t="shared" si="7"/>
        <v>4.149999999999994</v>
      </c>
      <c r="B103">
        <f t="shared" si="4"/>
        <v>15.224240539350385</v>
      </c>
      <c r="C103">
        <f t="shared" si="5"/>
        <v>0.951500953510072</v>
      </c>
      <c r="D103">
        <f t="shared" si="6"/>
        <v>67.15532425961837</v>
      </c>
    </row>
    <row r="104" spans="1:4" ht="12.75">
      <c r="A104">
        <f t="shared" si="7"/>
        <v>4.1749999999999945</v>
      </c>
      <c r="B104">
        <f t="shared" si="4"/>
        <v>15.266609807026565</v>
      </c>
      <c r="C104">
        <f t="shared" si="5"/>
        <v>0.9590229087143265</v>
      </c>
      <c r="D104">
        <f t="shared" si="6"/>
        <v>67.08511015414763</v>
      </c>
    </row>
    <row r="105" spans="1:4" ht="12.75">
      <c r="A105">
        <f t="shared" si="7"/>
        <v>4.199999999999995</v>
      </c>
      <c r="B105">
        <f t="shared" si="4"/>
        <v>15.30882098660768</v>
      </c>
      <c r="C105">
        <f t="shared" si="5"/>
        <v>0.9662743856792342</v>
      </c>
      <c r="D105">
        <f t="shared" si="6"/>
        <v>67.01509184594636</v>
      </c>
    </row>
    <row r="106" spans="1:4" ht="12.75">
      <c r="A106">
        <f t="shared" si="7"/>
        <v>4.224999999999995</v>
      </c>
      <c r="B106">
        <f t="shared" si="4"/>
        <v>15.3508753822054</v>
      </c>
      <c r="C106">
        <f t="shared" si="5"/>
        <v>0.9732653249301886</v>
      </c>
      <c r="D106">
        <f t="shared" si="6"/>
        <v>66.94526753830255</v>
      </c>
    </row>
    <row r="107" spans="1:4" ht="12.75">
      <c r="A107">
        <f t="shared" si="7"/>
        <v>4.249999999999996</v>
      </c>
      <c r="B107">
        <f t="shared" si="4"/>
        <v>15.392774278862136</v>
      </c>
      <c r="C107">
        <f t="shared" si="5"/>
        <v>0.9800052215598385</v>
      </c>
      <c r="D107">
        <f t="shared" si="6"/>
        <v>66.87563546110351</v>
      </c>
    </row>
    <row r="108" spans="1:4" ht="12.75">
      <c r="A108">
        <f t="shared" si="7"/>
        <v>4.274999999999996</v>
      </c>
      <c r="B108">
        <f t="shared" si="4"/>
        <v>15.434518942940846</v>
      </c>
      <c r="C108">
        <f t="shared" si="5"/>
        <v>0.9865031492233438</v>
      </c>
      <c r="D108">
        <f t="shared" si="6"/>
        <v>66.80619387028807</v>
      </c>
    </row>
    <row r="109" spans="1:4" ht="12.75">
      <c r="A109">
        <f t="shared" si="7"/>
        <v>4.299999999999996</v>
      </c>
      <c r="B109">
        <f t="shared" si="4"/>
        <v>15.476110622504603</v>
      </c>
      <c r="C109">
        <f t="shared" si="5"/>
        <v>0.992767782617179</v>
      </c>
      <c r="D109">
        <f t="shared" si="6"/>
        <v>66.73694104731335</v>
      </c>
    </row>
    <row r="110" spans="1:4" ht="12.75">
      <c r="A110">
        <f t="shared" si="7"/>
        <v>4.324999999999997</v>
      </c>
      <c r="B110">
        <f t="shared" si="4"/>
        <v>15.517550547686314</v>
      </c>
      <c r="C110">
        <f t="shared" si="5"/>
        <v>0.9988074185514051</v>
      </c>
      <c r="D110">
        <f t="shared" si="6"/>
        <v>66.66787529863522</v>
      </c>
    </row>
    <row r="111" spans="1:4" ht="12.75">
      <c r="A111">
        <f t="shared" si="7"/>
        <v>4.349999999999997</v>
      </c>
      <c r="B111">
        <f t="shared" si="4"/>
        <v>15.558839931048839</v>
      </c>
      <c r="C111">
        <f t="shared" si="5"/>
        <v>1.0046299957165272</v>
      </c>
      <c r="D111">
        <f t="shared" si="6"/>
        <v>66.59899495520229</v>
      </c>
    </row>
    <row r="112" spans="1:4" ht="12.75">
      <c r="A112">
        <f t="shared" si="7"/>
        <v>4.374999999999997</v>
      </c>
      <c r="B112">
        <f t="shared" si="4"/>
        <v>15.599979967935852</v>
      </c>
      <c r="C112">
        <f t="shared" si="5"/>
        <v>1.0102431132378233</v>
      </c>
      <c r="D112">
        <f t="shared" si="6"/>
        <v>66.53029837196337</v>
      </c>
    </row>
    <row r="113" spans="1:4" ht="12.75">
      <c r="A113">
        <f t="shared" si="7"/>
        <v>4.399999999999998</v>
      </c>
      <c r="B113">
        <f t="shared" si="4"/>
        <v>15.64097183681372</v>
      </c>
      <c r="C113">
        <f t="shared" si="5"/>
        <v>1.0156540481023768</v>
      </c>
      <c r="D113">
        <f t="shared" si="6"/>
        <v>66.46178392738672</v>
      </c>
    </row>
    <row r="114" spans="1:4" ht="12.75">
      <c r="A114">
        <f t="shared" si="7"/>
        <v>4.424999999999998</v>
      </c>
      <c r="B114">
        <f t="shared" si="4"/>
        <v>15.681816699604669</v>
      </c>
      <c r="C114">
        <f t="shared" si="5"/>
        <v>1.020869771537715</v>
      </c>
      <c r="D114">
        <f t="shared" si="6"/>
        <v>66.39345002299292</v>
      </c>
    </row>
    <row r="115" spans="1:4" ht="12.75">
      <c r="A115">
        <f t="shared" si="7"/>
        <v>4.449999999999998</v>
      </c>
      <c r="B115">
        <f t="shared" si="4"/>
        <v>15.722515702011556</v>
      </c>
      <c r="C115">
        <f t="shared" si="5"/>
        <v>1.025896964414093</v>
      </c>
      <c r="D115">
        <f t="shared" si="6"/>
        <v>66.32529508289787</v>
      </c>
    </row>
    <row r="116" spans="1:4" ht="12.75">
      <c r="A116">
        <f t="shared" si="7"/>
        <v>4.474999999999999</v>
      </c>
      <c r="B116">
        <f t="shared" si="4"/>
        <v>15.76306997383441</v>
      </c>
      <c r="C116">
        <f t="shared" si="5"/>
        <v>1.0307420317376514</v>
      </c>
      <c r="D116">
        <f t="shared" si="6"/>
        <v>66.25731755336905</v>
      </c>
    </row>
    <row r="117" spans="1:4" ht="12.75">
      <c r="A117">
        <f t="shared" si="7"/>
        <v>4.499999999999999</v>
      </c>
      <c r="B117">
        <f t="shared" si="4"/>
        <v>15.803480629279106</v>
      </c>
      <c r="C117">
        <f t="shared" si="5"/>
        <v>1.035411116295704</v>
      </c>
      <c r="D117">
        <f t="shared" si="6"/>
        <v>66.18951590239203</v>
      </c>
    </row>
    <row r="118" spans="1:4" ht="12.75">
      <c r="A118">
        <f t="shared" si="7"/>
        <v>4.5249999999999995</v>
      </c>
      <c r="B118">
        <f t="shared" si="4"/>
        <v>15.843748767258333</v>
      </c>
      <c r="C118">
        <f t="shared" si="5"/>
        <v>1.039910111511232</v>
      </c>
      <c r="D118">
        <f t="shared" si="6"/>
        <v>66.12188861924763</v>
      </c>
    </row>
    <row r="119" spans="1:4" ht="12.75">
      <c r="A119">
        <f t="shared" si="7"/>
        <v>4.55</v>
      </c>
      <c r="B119">
        <f t="shared" si="4"/>
        <v>15.883875471685114</v>
      </c>
      <c r="C119">
        <f t="shared" si="5"/>
        <v>1.044244673559255</v>
      </c>
      <c r="D119">
        <f t="shared" si="6"/>
        <v>66.05443421410045</v>
      </c>
    </row>
    <row r="120" spans="1:4" ht="12.75">
      <c r="A120">
        <f t="shared" si="7"/>
        <v>4.575</v>
      </c>
      <c r="B120">
        <f t="shared" si="4"/>
        <v>15.923861811759107</v>
      </c>
      <c r="C120">
        <f t="shared" si="5"/>
        <v>1.0484202327935324</v>
      </c>
      <c r="D120">
        <f t="shared" si="6"/>
        <v>65.98715121759645</v>
      </c>
    </row>
    <row r="121" spans="1:4" ht="12.75">
      <c r="A121">
        <f t="shared" si="7"/>
        <v>4.6000000000000005</v>
      </c>
      <c r="B121">
        <f t="shared" si="4"/>
        <v>15.963708842245904</v>
      </c>
      <c r="C121">
        <f t="shared" si="5"/>
        <v>1.052442004528887</v>
      </c>
      <c r="D121">
        <f t="shared" si="6"/>
        <v>65.92003818047161</v>
      </c>
    </row>
    <row r="122" spans="1:4" ht="12.75">
      <c r="A122">
        <f t="shared" si="7"/>
        <v>4.625000000000001</v>
      </c>
      <c r="B122">
        <f t="shared" si="4"/>
        <v>16.003417603749522</v>
      </c>
      <c r="C122">
        <f t="shared" si="5"/>
        <v>1.0563149992206218</v>
      </c>
      <c r="D122">
        <f t="shared" si="6"/>
        <v>65.85309367316907</v>
      </c>
    </row>
    <row r="123" spans="1:4" ht="12.75">
      <c r="A123">
        <f t="shared" si="7"/>
        <v>4.650000000000001</v>
      </c>
      <c r="B123">
        <f t="shared" si="4"/>
        <v>16.0429891229783</v>
      </c>
      <c r="C123">
        <f t="shared" si="5"/>
        <v>1.0600440320798663</v>
      </c>
      <c r="D123">
        <f t="shared" si="6"/>
        <v>65.78631628546611</v>
      </c>
    </row>
    <row r="124" spans="1:4" ht="12.75">
      <c r="A124">
        <f t="shared" si="7"/>
        <v>4.675000000000002</v>
      </c>
      <c r="B124">
        <f t="shared" si="4"/>
        <v>16.082424413004404</v>
      </c>
      <c r="C124">
        <f t="shared" si="5"/>
        <v>1.063633732160763</v>
      </c>
      <c r="D124">
        <f t="shared" si="6"/>
        <v>65.719704626111</v>
      </c>
    </row>
    <row r="125" spans="1:4" ht="12.75">
      <c r="A125">
        <f t="shared" si="7"/>
        <v>4.700000000000002</v>
      </c>
      <c r="B125">
        <f t="shared" si="4"/>
        <v>16.121724473517094</v>
      </c>
      <c r="C125">
        <f t="shared" si="5"/>
        <v>1.0670885509524661</v>
      </c>
      <c r="D125">
        <f t="shared" si="6"/>
        <v>65.65325732246599</v>
      </c>
    </row>
    <row r="126" spans="1:4" ht="12.75">
      <c r="A126">
        <f t="shared" si="7"/>
        <v>4.725000000000002</v>
      </c>
      <c r="B126">
        <f t="shared" si="4"/>
        <v>16.160890291069986</v>
      </c>
      <c r="C126">
        <f t="shared" si="5"/>
        <v>1.070412770507427</v>
      </c>
      <c r="D126">
        <f t="shared" si="6"/>
        <v>65.58697302016233</v>
      </c>
    </row>
    <row r="127" spans="1:4" ht="12.75">
      <c r="A127">
        <f t="shared" si="7"/>
        <v>4.750000000000003</v>
      </c>
      <c r="B127">
        <f t="shared" si="4"/>
        <v>16.19992283932242</v>
      </c>
      <c r="C127">
        <f t="shared" si="5"/>
        <v>1.0736105111341532</v>
      </c>
      <c r="D127">
        <f t="shared" si="6"/>
        <v>65.52085038276051</v>
      </c>
    </row>
    <row r="128" spans="1:4" ht="12.75">
      <c r="A128">
        <f t="shared" si="7"/>
        <v>4.775000000000003</v>
      </c>
      <c r="B128">
        <f t="shared" si="4"/>
        <v>16.23882307927518</v>
      </c>
      <c r="C128">
        <f t="shared" si="5"/>
        <v>1.0766857386815882</v>
      </c>
      <c r="D128">
        <f t="shared" si="6"/>
        <v>65.45488809142027</v>
      </c>
    </row>
    <row r="129" spans="1:4" ht="12.75">
      <c r="A129">
        <f t="shared" si="7"/>
        <v>4.800000000000003</v>
      </c>
      <c r="B129">
        <f t="shared" si="4"/>
        <v>16.27759195950065</v>
      </c>
      <c r="C129">
        <f t="shared" si="5"/>
        <v>1.0796422714398126</v>
      </c>
      <c r="D129">
        <f t="shared" si="6"/>
        <v>65.38908484457792</v>
      </c>
    </row>
    <row r="130" spans="1:4" ht="12.75">
      <c r="A130">
        <f t="shared" si="7"/>
        <v>4.825000000000004</v>
      </c>
      <c r="B130">
        <f t="shared" si="4"/>
        <v>16.31623041636763</v>
      </c>
      <c r="C130">
        <f t="shared" si="5"/>
        <v>1.0824837866802366</v>
      </c>
      <c r="D130">
        <f t="shared" si="6"/>
        <v>65.32343935763089</v>
      </c>
    </row>
    <row r="131" spans="1:4" ht="12.75">
      <c r="A131">
        <f t="shared" si="7"/>
        <v>4.850000000000004</v>
      </c>
      <c r="B131">
        <f t="shared" si="4"/>
        <v>16.354739374260912</v>
      </c>
      <c r="C131">
        <f t="shared" si="5"/>
        <v>1.0852138268569669</v>
      </c>
      <c r="D131">
        <f t="shared" si="6"/>
        <v>65.25795036263007</v>
      </c>
    </row>
    <row r="132" spans="1:4" ht="12.75">
      <c r="A132">
        <f t="shared" si="7"/>
        <v>4.875000000000004</v>
      </c>
      <c r="B132">
        <f t="shared" si="4"/>
        <v>16.3931197457958</v>
      </c>
      <c r="C132">
        <f t="shared" si="5"/>
        <v>1.0878358054894455</v>
      </c>
      <c r="D132">
        <f t="shared" si="6"/>
        <v>65.19261660797926</v>
      </c>
    </row>
    <row r="133" spans="1:4" ht="12.75">
      <c r="A133">
        <f t="shared" si="7"/>
        <v>4.900000000000005</v>
      </c>
      <c r="B133">
        <f t="shared" si="4"/>
        <v>16.43137243202771</v>
      </c>
      <c r="C133">
        <f t="shared" si="5"/>
        <v>1.090353012745085</v>
      </c>
      <c r="D133">
        <f t="shared" si="6"/>
        <v>65.12743685814121</v>
      </c>
    </row>
    <row r="134" spans="1:4" ht="12.75">
      <c r="A134">
        <f t="shared" si="7"/>
        <v>4.925000000000005</v>
      </c>
      <c r="B134">
        <f t="shared" si="4"/>
        <v>16.469498322656953</v>
      </c>
      <c r="C134">
        <f t="shared" si="5"/>
        <v>1.0927686207395393</v>
      </c>
      <c r="D134">
        <f t="shared" si="6"/>
        <v>65.06240989335055</v>
      </c>
    </row>
    <row r="135" spans="1:4" ht="12.75">
      <c r="A135">
        <f t="shared" si="7"/>
        <v>4.9500000000000055</v>
      </c>
      <c r="B135">
        <f t="shared" si="4"/>
        <v>16.507498296228906</v>
      </c>
      <c r="C135">
        <f t="shared" si="5"/>
        <v>1.0950856885709608</v>
      </c>
      <c r="D135">
        <f t="shared" si="6"/>
        <v>64.99753450933382</v>
      </c>
    </row>
    <row r="136" spans="1:4" ht="12.75">
      <c r="A136">
        <f t="shared" si="7"/>
        <v>4.975000000000006</v>
      </c>
      <c r="B136">
        <f t="shared" si="4"/>
        <v>16.545373220329612</v>
      </c>
      <c r="C136">
        <f t="shared" si="5"/>
        <v>1.0973071671034593</v>
      </c>
      <c r="D136">
        <f t="shared" si="6"/>
        <v>64.93280951703485</v>
      </c>
    </row>
    <row r="137" spans="1:4" ht="12.75">
      <c r="A137">
        <f t="shared" si="7"/>
        <v>5.000000000000006</v>
      </c>
      <c r="B137">
        <f t="shared" si="4"/>
        <v>16.583123951777008</v>
      </c>
      <c r="C137">
        <f t="shared" si="5"/>
        <v>1.0994359035142385</v>
      </c>
      <c r="D137">
        <f t="shared" si="6"/>
        <v>64.86823374234719</v>
      </c>
    </row>
    <row r="138" spans="1:4" ht="12.75">
      <c r="A138">
        <f t="shared" si="7"/>
        <v>5.025000000000007</v>
      </c>
      <c r="B138">
        <f t="shared" si="4"/>
        <v>16.62075133680786</v>
      </c>
      <c r="C138">
        <f t="shared" si="5"/>
        <v>1.1014746456176527</v>
      </c>
      <c r="D138">
        <f t="shared" si="6"/>
        <v>64.80380602585213</v>
      </c>
    </row>
    <row r="139" spans="1:4" ht="12.75">
      <c r="A139">
        <f t="shared" si="7"/>
        <v>5.050000000000007</v>
      </c>
      <c r="B139">
        <f t="shared" si="4"/>
        <v>16.65825621126054</v>
      </c>
      <c r="C139">
        <f t="shared" si="5"/>
        <v>1.1034260459788414</v>
      </c>
      <c r="D139">
        <f t="shared" si="6"/>
        <v>64.73952522256283</v>
      </c>
    </row>
    <row r="140" spans="1:4" ht="12.75">
      <c r="A140">
        <f t="shared" si="7"/>
        <v>5.075000000000007</v>
      </c>
      <c r="B140">
        <f t="shared" si="4"/>
        <v>16.69563940075373</v>
      </c>
      <c r="C140">
        <f t="shared" si="5"/>
        <v>1.1052926658285824</v>
      </c>
      <c r="D140">
        <f t="shared" si="6"/>
        <v>64.67539020167405</v>
      </c>
    </row>
    <row r="141" spans="1:4" ht="12.75">
      <c r="A141">
        <f t="shared" si="7"/>
        <v>5.100000000000008</v>
      </c>
      <c r="B141">
        <f t="shared" si="4"/>
        <v>16.732901720861218</v>
      </c>
      <c r="C141">
        <f t="shared" si="5"/>
        <v>1.107076978790419</v>
      </c>
      <c r="D141">
        <f t="shared" si="6"/>
        <v>64.61139984631707</v>
      </c>
    </row>
    <row r="142" spans="1:4" ht="12.75">
      <c r="A142">
        <f t="shared" si="7"/>
        <v>5.125000000000008</v>
      </c>
      <c r="B142">
        <f aca="true" t="shared" si="8" ref="B142:B205">SQRT(2*A142*_R-A142^2)</f>
        <v>16.77004397728284</v>
      </c>
      <c r="C142">
        <f aca="true" t="shared" si="9" ref="C142:C205">2*B142/A142+(_R-A142)*B142/(A142^2)-_R^2/A142^2*ATAN(B142/(_R-A142))-B/(A142-H)</f>
        <v>1.1087813744304327</v>
      </c>
      <c r="D142">
        <f aca="true" t="shared" si="10" ref="D142:D205">ATAN(2*B142/A142+(_R-A142)*B142/(A142^2)-_R^2/A142^2*ATAN(B142/(_R-A142)))/(2*PI())*360</f>
        <v>64.54755305332098</v>
      </c>
    </row>
    <row r="143" spans="1:4" ht="12.75">
      <c r="A143">
        <f aca="true" t="shared" si="11" ref="A143:A206">A142+dh</f>
        <v>5.150000000000008</v>
      </c>
      <c r="B143">
        <f t="shared" si="8"/>
        <v>16.80706696601166</v>
      </c>
      <c r="C143">
        <f t="shared" si="9"/>
        <v>1.1104081616391488</v>
      </c>
      <c r="D143">
        <f t="shared" si="10"/>
        <v>64.48384873297793</v>
      </c>
    </row>
    <row r="144" spans="1:4" ht="12.75">
      <c r="A144">
        <f t="shared" si="11"/>
        <v>5.175000000000009</v>
      </c>
      <c r="B144">
        <f t="shared" si="8"/>
        <v>16.843971473497586</v>
      </c>
      <c r="C144">
        <f t="shared" si="9"/>
        <v>1.111959571854929</v>
      </c>
      <c r="D144">
        <f t="shared" si="10"/>
        <v>64.42028580881463</v>
      </c>
    </row>
    <row r="145" spans="1:4" ht="12.75">
      <c r="A145">
        <f t="shared" si="11"/>
        <v>5.200000000000009</v>
      </c>
      <c r="B145">
        <f t="shared" si="8"/>
        <v>16.88075827680737</v>
      </c>
      <c r="C145">
        <f t="shared" si="9"/>
        <v>1.1134377621371154</v>
      </c>
      <c r="D145">
        <f t="shared" si="10"/>
        <v>64.35686321736802</v>
      </c>
    </row>
    <row r="146" spans="1:4" ht="12.75">
      <c r="A146">
        <f t="shared" si="11"/>
        <v>5.225000000000009</v>
      </c>
      <c r="B146">
        <f t="shared" si="8"/>
        <v>16.91742814378121</v>
      </c>
      <c r="C146">
        <f t="shared" si="9"/>
        <v>1.114844818097139</v>
      </c>
      <c r="D146">
        <f t="shared" si="10"/>
        <v>64.29357990796655</v>
      </c>
    </row>
    <row r="147" spans="1:4" ht="12.75">
      <c r="A147">
        <f t="shared" si="11"/>
        <v>5.25000000000001</v>
      </c>
      <c r="B147">
        <f t="shared" si="8"/>
        <v>16.953981833185985</v>
      </c>
      <c r="C147">
        <f t="shared" si="9"/>
        <v>1.1161827566949418</v>
      </c>
      <c r="D147">
        <f t="shared" si="10"/>
        <v>64.23043484251512</v>
      </c>
    </row>
    <row r="148" spans="1:4" ht="12.75">
      <c r="A148">
        <f t="shared" si="11"/>
        <v>5.27500000000001</v>
      </c>
      <c r="B148">
        <f t="shared" si="8"/>
        <v>16.99042009486524</v>
      </c>
      <c r="C148">
        <f t="shared" si="9"/>
        <v>1.1174535289080019</v>
      </c>
      <c r="D148">
        <f t="shared" si="10"/>
        <v>64.16742699528609</v>
      </c>
    </row>
    <row r="149" spans="1:4" ht="12.75">
      <c r="A149">
        <f t="shared" si="11"/>
        <v>5.3000000000000105</v>
      </c>
      <c r="B149">
        <f t="shared" si="8"/>
        <v>17.026743669885928</v>
      </c>
      <c r="C149">
        <f t="shared" si="9"/>
        <v>1.1186590222793558</v>
      </c>
      <c r="D149">
        <f t="shared" si="10"/>
        <v>64.10455535271284</v>
      </c>
    </row>
    <row r="150" spans="1:4" ht="12.75">
      <c r="A150">
        <f t="shared" si="11"/>
        <v>5.325000000000011</v>
      </c>
      <c r="B150">
        <f t="shared" si="8"/>
        <v>17.06295329068214</v>
      </c>
      <c r="C150">
        <f t="shared" si="9"/>
        <v>1.119801063351181</v>
      </c>
      <c r="D150">
        <f t="shared" si="10"/>
        <v>64.0418189131898</v>
      </c>
    </row>
    <row r="151" spans="1:4" ht="12.75">
      <c r="A151">
        <f t="shared" si="11"/>
        <v>5.350000000000011</v>
      </c>
      <c r="B151">
        <f t="shared" si="8"/>
        <v>17.09904968119575</v>
      </c>
      <c r="C151">
        <f t="shared" si="9"/>
        <v>1.1208814199895656</v>
      </c>
      <c r="D151">
        <f t="shared" si="10"/>
        <v>63.97921668687507</v>
      </c>
    </row>
    <row r="152" spans="1:4" ht="12.75">
      <c r="A152">
        <f t="shared" si="11"/>
        <v>5.3750000000000115</v>
      </c>
      <c r="B152">
        <f t="shared" si="8"/>
        <v>17.135033557014136</v>
      </c>
      <c r="C152">
        <f t="shared" si="9"/>
        <v>1.1219018036062254</v>
      </c>
      <c r="D152">
        <f t="shared" si="10"/>
        <v>63.916747695498074</v>
      </c>
    </row>
    <row r="153" spans="1:4" ht="12.75">
      <c r="A153">
        <f t="shared" si="11"/>
        <v>5.400000000000012</v>
      </c>
      <c r="B153">
        <f t="shared" si="8"/>
        <v>17.17090562550504</v>
      </c>
      <c r="C153">
        <f t="shared" si="9"/>
        <v>1.1228638712822663</v>
      </c>
      <c r="D153">
        <f t="shared" si="10"/>
        <v>63.85441097217083</v>
      </c>
    </row>
    <row r="154" spans="1:4" ht="12.75">
      <c r="A154">
        <f t="shared" si="11"/>
        <v>5.425000000000012</v>
      </c>
      <c r="B154">
        <f t="shared" si="8"/>
        <v>17.206666585948618</v>
      </c>
      <c r="C154">
        <f t="shared" si="9"/>
        <v>1.1237692277990243</v>
      </c>
      <c r="D154">
        <f t="shared" si="10"/>
        <v>63.792205561203225</v>
      </c>
    </row>
    <row r="155" spans="1:4" ht="12.75">
      <c r="A155">
        <f t="shared" si="11"/>
        <v>5.450000000000013</v>
      </c>
      <c r="B155">
        <f t="shared" si="8"/>
        <v>17.242317129666784</v>
      </c>
      <c r="C155">
        <f t="shared" si="9"/>
        <v>1.1246194275806103</v>
      </c>
      <c r="D155">
        <f t="shared" si="10"/>
        <v>63.730130517922554</v>
      </c>
    </row>
    <row r="156" spans="1:4" ht="12.75">
      <c r="A156">
        <f t="shared" si="11"/>
        <v>5.475000000000013</v>
      </c>
      <c r="B156">
        <f t="shared" si="8"/>
        <v>17.277857940149893</v>
      </c>
      <c r="C156">
        <f t="shared" si="9"/>
        <v>1.125415976552501</v>
      </c>
      <c r="D156">
        <f t="shared" si="10"/>
        <v>63.66818490849598</v>
      </c>
    </row>
    <row r="157" spans="1:4" ht="12.75">
      <c r="A157">
        <f t="shared" si="11"/>
        <v>5.500000000000013</v>
      </c>
      <c r="B157">
        <f t="shared" si="8"/>
        <v>17.313289693180803</v>
      </c>
      <c r="C157">
        <f t="shared" si="9"/>
        <v>1.1261603339204065</v>
      </c>
      <c r="D157">
        <f t="shared" si="10"/>
        <v>63.60636780975726</v>
      </c>
    </row>
    <row r="158" spans="1:4" ht="12.75">
      <c r="A158">
        <f t="shared" si="11"/>
        <v>5.525000000000014</v>
      </c>
      <c r="B158">
        <f t="shared" si="8"/>
        <v>17.348613056956474</v>
      </c>
      <c r="C158">
        <f t="shared" si="9"/>
        <v>1.1268539138732991</v>
      </c>
      <c r="D158">
        <f t="shared" si="10"/>
        <v>63.54467830903703</v>
      </c>
    </row>
    <row r="159" spans="1:4" ht="12.75">
      <c r="A159">
        <f t="shared" si="11"/>
        <v>5.550000000000014</v>
      </c>
      <c r="B159">
        <f t="shared" si="8"/>
        <v>17.38382869220704</v>
      </c>
      <c r="C159">
        <f t="shared" si="9"/>
        <v>1.127498087214249</v>
      </c>
      <c r="D159">
        <f t="shared" si="10"/>
        <v>63.48311550399596</v>
      </c>
    </row>
    <row r="160" spans="1:4" ht="12.75">
      <c r="A160">
        <f t="shared" si="11"/>
        <v>5.575000000000014</v>
      </c>
      <c r="B160">
        <f t="shared" si="8"/>
        <v>17.418937252312514</v>
      </c>
      <c r="C160">
        <f t="shared" si="9"/>
        <v>1.12809418292266</v>
      </c>
      <c r="D160">
        <f t="shared" si="10"/>
        <v>63.421678502462</v>
      </c>
    </row>
    <row r="161" spans="1:4" ht="12.75">
      <c r="A161">
        <f t="shared" si="11"/>
        <v>5.600000000000015</v>
      </c>
      <c r="B161">
        <f t="shared" si="8"/>
        <v>17.453939383417165</v>
      </c>
      <c r="C161">
        <f t="shared" si="9"/>
        <v>1.1286434896511306</v>
      </c>
      <c r="D161">
        <f t="shared" si="10"/>
        <v>63.3603664222704</v>
      </c>
    </row>
    <row r="162" spans="1:4" ht="12.75">
      <c r="A162">
        <f t="shared" si="11"/>
        <v>5.625000000000015</v>
      </c>
      <c r="B162">
        <f t="shared" si="8"/>
        <v>17.48883572454155</v>
      </c>
      <c r="C162">
        <f t="shared" si="9"/>
        <v>1.1291472571601262</v>
      </c>
      <c r="D162">
        <f t="shared" si="10"/>
        <v>63.29917839110745</v>
      </c>
    </row>
    <row r="163" spans="1:4" ht="12.75">
      <c r="A163">
        <f t="shared" si="11"/>
        <v>5.6500000000000155</v>
      </c>
      <c r="B163">
        <f t="shared" si="8"/>
        <v>17.52362690769239</v>
      </c>
      <c r="C163">
        <f t="shared" si="9"/>
        <v>1.1296066976933208</v>
      </c>
      <c r="D163">
        <f t="shared" si="10"/>
        <v>63.23811354635647</v>
      </c>
    </row>
    <row r="164" spans="1:4" ht="12.75">
      <c r="A164">
        <f t="shared" si="11"/>
        <v>5.675000000000016</v>
      </c>
      <c r="B164">
        <f t="shared" si="8"/>
        <v>17.55831355797022</v>
      </c>
      <c r="C164">
        <f t="shared" si="9"/>
        <v>1.1300229872965817</v>
      </c>
      <c r="D164">
        <f t="shared" si="10"/>
        <v>63.1771710349481</v>
      </c>
    </row>
    <row r="165" spans="1:4" ht="12.75">
      <c r="A165">
        <f t="shared" si="11"/>
        <v>5.700000000000016</v>
      </c>
      <c r="B165">
        <f t="shared" si="8"/>
        <v>17.592896293674922</v>
      </c>
      <c r="C165">
        <f t="shared" si="9"/>
        <v>1.1303972670830218</v>
      </c>
      <c r="D165">
        <f t="shared" si="10"/>
        <v>63.11635001321219</v>
      </c>
    </row>
    <row r="166" spans="1:4" ht="12.75">
      <c r="A166">
        <f t="shared" si="11"/>
        <v>5.7250000000000165</v>
      </c>
      <c r="B166">
        <f t="shared" si="8"/>
        <v>17.627375726409216</v>
      </c>
      <c r="C166">
        <f t="shared" si="9"/>
        <v>1.1307306444468643</v>
      </c>
      <c r="D166">
        <f t="shared" si="10"/>
        <v>63.05564964673398</v>
      </c>
    </row>
    <row r="167" spans="1:4" ht="12.75">
      <c r="A167">
        <f t="shared" si="11"/>
        <v>5.750000000000017</v>
      </c>
      <c r="B167">
        <f t="shared" si="8"/>
        <v>17.661752461180086</v>
      </c>
      <c r="C167">
        <f t="shared" si="9"/>
        <v>1.1310241942282926</v>
      </c>
      <c r="D167">
        <f t="shared" si="10"/>
        <v>62.99506911021208</v>
      </c>
    </row>
    <row r="168" spans="1:4" ht="12.75">
      <c r="A168">
        <f t="shared" si="11"/>
        <v>5.775000000000017</v>
      </c>
      <c r="B168">
        <f t="shared" si="8"/>
        <v>17.696027096498266</v>
      </c>
      <c r="C168">
        <f t="shared" si="9"/>
        <v>1.1312789598316635</v>
      </c>
      <c r="D168">
        <f t="shared" si="10"/>
        <v>62.93460758731955</v>
      </c>
    </row>
    <row r="169" spans="1:4" ht="12.75">
      <c r="A169">
        <f t="shared" si="11"/>
        <v>5.800000000000018</v>
      </c>
      <c r="B169">
        <f t="shared" si="8"/>
        <v>17.730200224475777</v>
      </c>
      <c r="C169">
        <f t="shared" si="9"/>
        <v>1.1314959542991874</v>
      </c>
      <c r="D169">
        <f t="shared" si="10"/>
        <v>62.87426427056781</v>
      </c>
    </row>
    <row r="170" spans="1:4" ht="12.75">
      <c r="A170">
        <f t="shared" si="11"/>
        <v>5.825000000000018</v>
      </c>
      <c r="B170">
        <f t="shared" si="8"/>
        <v>17.76427243092159</v>
      </c>
      <c r="C170">
        <f t="shared" si="9"/>
        <v>1.1316761613421136</v>
      </c>
      <c r="D170">
        <f t="shared" si="10"/>
        <v>62.81403836117337</v>
      </c>
    </row>
    <row r="171" spans="1:4" ht="12.75">
      <c r="A171">
        <f t="shared" si="11"/>
        <v>5.850000000000018</v>
      </c>
      <c r="B171">
        <f t="shared" si="8"/>
        <v>17.79824429543546</v>
      </c>
      <c r="C171">
        <f t="shared" si="9"/>
        <v>1.1318205363312588</v>
      </c>
      <c r="D171">
        <f t="shared" si="10"/>
        <v>62.75392906892614</v>
      </c>
    </row>
    <row r="172" spans="1:4" ht="12.75">
      <c r="A172">
        <f t="shared" si="11"/>
        <v>5.875000000000019</v>
      </c>
      <c r="B172">
        <f t="shared" si="8"/>
        <v>17.83211639149994</v>
      </c>
      <c r="C172">
        <f t="shared" si="9"/>
        <v>1.1319300072489007</v>
      </c>
      <c r="D172">
        <f t="shared" si="10"/>
        <v>62.69393561206199</v>
      </c>
    </row>
    <row r="173" spans="1:4" ht="12.75">
      <c r="A173">
        <f t="shared" si="11"/>
        <v>5.900000000000019</v>
      </c>
      <c r="B173">
        <f t="shared" si="8"/>
        <v>17.865889286570678</v>
      </c>
      <c r="C173">
        <f t="shared" si="9"/>
        <v>1.132005475603493</v>
      </c>
      <c r="D173">
        <f t="shared" si="10"/>
        <v>62.634057217135805</v>
      </c>
    </row>
    <row r="174" spans="1:4" ht="12.75">
      <c r="A174">
        <f t="shared" si="11"/>
        <v>5.925000000000019</v>
      </c>
      <c r="B174">
        <f t="shared" si="8"/>
        <v>17.899563542164955</v>
      </c>
      <c r="C174">
        <f t="shared" si="9"/>
        <v>1.1320478173091342</v>
      </c>
      <c r="D174">
        <f t="shared" si="10"/>
        <v>62.574293118898666</v>
      </c>
    </row>
    <row r="175" spans="1:4" ht="12.75">
      <c r="A175">
        <f t="shared" si="11"/>
        <v>5.95000000000002</v>
      </c>
      <c r="B175">
        <f t="shared" si="8"/>
        <v>17.933139713948613</v>
      </c>
      <c r="C175">
        <f t="shared" si="9"/>
        <v>1.132057883531108</v>
      </c>
      <c r="D175">
        <f t="shared" si="10"/>
        <v>62.51464256017611</v>
      </c>
    </row>
    <row r="176" spans="1:4" ht="12.75">
      <c r="A176">
        <f t="shared" si="11"/>
        <v>5.97500000000002</v>
      </c>
      <c r="B176">
        <f t="shared" si="8"/>
        <v>17.966618351821275</v>
      </c>
      <c r="C176">
        <f t="shared" si="9"/>
        <v>1.1320365014991753</v>
      </c>
      <c r="D176">
        <f t="shared" si="10"/>
        <v>62.45510479174969</v>
      </c>
    </row>
    <row r="177" spans="1:4" ht="12.75">
      <c r="A177">
        <f t="shared" si="11"/>
        <v>6.00000000000002</v>
      </c>
      <c r="B177">
        <f t="shared" si="8"/>
        <v>18.00000000000003</v>
      </c>
      <c r="C177">
        <f t="shared" si="9"/>
        <v>1.131984475289838</v>
      </c>
      <c r="D177">
        <f t="shared" si="10"/>
        <v>62.39567907223949</v>
      </c>
    </row>
    <row r="178" spans="1:4" ht="12.75">
      <c r="A178">
        <f t="shared" si="11"/>
        <v>6.025000000000021</v>
      </c>
      <c r="B178">
        <f t="shared" si="8"/>
        <v>18.033285197101524</v>
      </c>
      <c r="C178">
        <f t="shared" si="9"/>
        <v>1.1319025865791605</v>
      </c>
      <c r="D178">
        <f t="shared" si="10"/>
        <v>62.33636466799071</v>
      </c>
    </row>
    <row r="179" spans="1:4" ht="12.75">
      <c r="A179">
        <f t="shared" si="11"/>
        <v>6.050000000000021</v>
      </c>
      <c r="B179">
        <f t="shared" si="8"/>
        <v>18.066474476222552</v>
      </c>
      <c r="C179">
        <f t="shared" si="9"/>
        <v>1.13179159536712</v>
      </c>
      <c r="D179">
        <f t="shared" si="10"/>
        <v>62.277160852960066</v>
      </c>
    </row>
    <row r="180" spans="1:4" ht="12.75">
      <c r="A180">
        <f t="shared" si="11"/>
        <v>6.0750000000000215</v>
      </c>
      <c r="B180">
        <f t="shared" si="8"/>
        <v>18.099568365019124</v>
      </c>
      <c r="C180">
        <f t="shared" si="9"/>
        <v>1.131652240675048</v>
      </c>
      <c r="D180">
        <f t="shared" si="10"/>
        <v>62.218066908606836</v>
      </c>
    </row>
    <row r="181" spans="1:4" ht="12.75">
      <c r="A181">
        <f t="shared" si="11"/>
        <v>6.100000000000022</v>
      </c>
      <c r="B181">
        <f t="shared" si="8"/>
        <v>18.132567385784096</v>
      </c>
      <c r="C181">
        <f t="shared" si="9"/>
        <v>1.131485241216939</v>
      </c>
      <c r="D181">
        <f t="shared" si="10"/>
        <v>62.15908212378326</v>
      </c>
    </row>
    <row r="182" spans="1:4" ht="12.75">
      <c r="A182">
        <f t="shared" si="11"/>
        <v>6.125000000000022</v>
      </c>
      <c r="B182">
        <f t="shared" si="8"/>
        <v>18.165472055523384</v>
      </c>
      <c r="C182">
        <f t="shared" si="9"/>
        <v>1.1312912960461228</v>
      </c>
      <c r="D182">
        <f t="shared" si="10"/>
        <v>62.100205794629474</v>
      </c>
    </row>
    <row r="183" spans="1:4" ht="12.75">
      <c r="A183">
        <f t="shared" si="11"/>
        <v>6.150000000000023</v>
      </c>
      <c r="B183">
        <f t="shared" si="8"/>
        <v>18.19828288603079</v>
      </c>
      <c r="C183">
        <f t="shared" si="9"/>
        <v>1.1310710851779855</v>
      </c>
      <c r="D183">
        <f t="shared" si="10"/>
        <v>62.04143722446849</v>
      </c>
    </row>
    <row r="184" spans="1:4" ht="12.75">
      <c r="A184">
        <f t="shared" si="11"/>
        <v>6.175000000000023</v>
      </c>
      <c r="B184">
        <f t="shared" si="8"/>
        <v>18.23100038396141</v>
      </c>
      <c r="C184">
        <f t="shared" si="9"/>
        <v>1.1308252701900092</v>
      </c>
      <c r="D184">
        <f t="shared" si="10"/>
        <v>61.982775723704144</v>
      </c>
    </row>
    <row r="185" spans="1:4" ht="12.75">
      <c r="A185">
        <f t="shared" si="11"/>
        <v>6.200000000000023</v>
      </c>
      <c r="B185">
        <f t="shared" si="8"/>
        <v>18.26362505090381</v>
      </c>
      <c r="C185">
        <f t="shared" si="9"/>
        <v>1.1305544947999184</v>
      </c>
      <c r="D185">
        <f t="shared" si="10"/>
        <v>61.92422060972044</v>
      </c>
    </row>
    <row r="186" spans="1:4" ht="12.75">
      <c r="A186">
        <f t="shared" si="11"/>
        <v>6.225000000000024</v>
      </c>
      <c r="B186">
        <f t="shared" si="8"/>
        <v>18.296157383450797</v>
      </c>
      <c r="C186">
        <f t="shared" si="9"/>
        <v>1.1302593854229264</v>
      </c>
      <c r="D186">
        <f t="shared" si="10"/>
        <v>61.86577120678305</v>
      </c>
    </row>
    <row r="187" spans="1:4" ht="12.75">
      <c r="A187">
        <f t="shared" si="11"/>
        <v>6.250000000000024</v>
      </c>
      <c r="B187">
        <f t="shared" si="8"/>
        <v>18.328597873269008</v>
      </c>
      <c r="C187">
        <f t="shared" si="9"/>
        <v>1.1299405517088625</v>
      </c>
      <c r="D187">
        <f t="shared" si="10"/>
        <v>61.807426845941855</v>
      </c>
    </row>
    <row r="188" spans="1:4" ht="12.75">
      <c r="A188">
        <f t="shared" si="11"/>
        <v>6.275000000000024</v>
      </c>
      <c r="B188">
        <f t="shared" si="8"/>
        <v>18.360947007167173</v>
      </c>
      <c r="C188">
        <f t="shared" si="9"/>
        <v>1.1295985870601766</v>
      </c>
      <c r="D188">
        <f t="shared" si="10"/>
        <v>61.74918686493691</v>
      </c>
    </row>
    <row r="189" spans="1:4" ht="12.75">
      <c r="A189">
        <f t="shared" si="11"/>
        <v>6.300000000000025</v>
      </c>
      <c r="B189">
        <f t="shared" si="8"/>
        <v>18.393205267163232</v>
      </c>
      <c r="C189">
        <f t="shared" si="9"/>
        <v>1.129234069131293</v>
      </c>
      <c r="D189">
        <f t="shared" si="10"/>
        <v>61.69105060810355</v>
      </c>
    </row>
    <row r="190" spans="1:4" ht="12.75">
      <c r="A190">
        <f t="shared" si="11"/>
        <v>6.325000000000025</v>
      </c>
      <c r="B190">
        <f t="shared" si="8"/>
        <v>18.4253731305502</v>
      </c>
      <c r="C190">
        <f t="shared" si="9"/>
        <v>1.128847560310457</v>
      </c>
      <c r="D190">
        <f t="shared" si="10"/>
        <v>61.63301742628177</v>
      </c>
    </row>
    <row r="191" spans="1:4" ht="12.75">
      <c r="A191">
        <f t="shared" si="11"/>
        <v>6.350000000000025</v>
      </c>
      <c r="B191">
        <f t="shared" si="8"/>
        <v>18.45745106996091</v>
      </c>
      <c r="C191">
        <f t="shared" si="9"/>
        <v>1.1284396081844599</v>
      </c>
      <c r="D191">
        <f t="shared" si="10"/>
        <v>61.57508667672559</v>
      </c>
    </row>
    <row r="192" spans="1:4" ht="12.75">
      <c r="A192">
        <f t="shared" si="11"/>
        <v>6.375000000000026</v>
      </c>
      <c r="B192">
        <f t="shared" si="8"/>
        <v>18.48943955343161</v>
      </c>
      <c r="C192">
        <f t="shared" si="9"/>
        <v>1.1280107459870976</v>
      </c>
      <c r="D192">
        <f t="shared" si="10"/>
        <v>61.517257723014524</v>
      </c>
    </row>
    <row r="193" spans="1:4" ht="12.75">
      <c r="A193">
        <f t="shared" si="11"/>
        <v>6.400000000000026</v>
      </c>
      <c r="B193">
        <f t="shared" si="8"/>
        <v>18.521339044464394</v>
      </c>
      <c r="C193">
        <f t="shared" si="9"/>
        <v>1.1275614930319566</v>
      </c>
      <c r="D193">
        <f t="shared" si="10"/>
        <v>61.45952993496654</v>
      </c>
    </row>
    <row r="194" spans="1:4" ht="12.75">
      <c r="A194">
        <f t="shared" si="11"/>
        <v>6.4250000000000265</v>
      </c>
      <c r="B194">
        <f t="shared" si="8"/>
        <v>18.55315000208863</v>
      </c>
      <c r="C194">
        <f t="shared" si="9"/>
        <v>1.1270923551301988</v>
      </c>
      <c r="D194">
        <f t="shared" si="10"/>
        <v>61.401902688552795</v>
      </c>
    </row>
    <row r="195" spans="1:4" ht="12.75">
      <c r="A195">
        <f t="shared" si="11"/>
        <v>6.450000000000027</v>
      </c>
      <c r="B195">
        <f t="shared" si="8"/>
        <v>18.584872880921225</v>
      </c>
      <c r="C195">
        <f t="shared" si="9"/>
        <v>1.1266038249938592</v>
      </c>
      <c r="D195">
        <f t="shared" si="10"/>
        <v>61.34437536581347</v>
      </c>
    </row>
    <row r="196" spans="1:4" ht="12.75">
      <c r="A196">
        <f t="shared" si="11"/>
        <v>6.475000000000027</v>
      </c>
      <c r="B196">
        <f t="shared" si="8"/>
        <v>18.616508131225935</v>
      </c>
      <c r="C196">
        <f t="shared" si="9"/>
        <v>1.1260963826253199</v>
      </c>
      <c r="D196">
        <f t="shared" si="10"/>
        <v>61.28694735477553</v>
      </c>
    </row>
    <row r="197" spans="1:4" ht="12.75">
      <c r="A197">
        <f t="shared" si="11"/>
        <v>6.5000000000000275</v>
      </c>
      <c r="B197">
        <f t="shared" si="8"/>
        <v>18.648056198971553</v>
      </c>
      <c r="C197">
        <f t="shared" si="9"/>
        <v>1.1255704956933974</v>
      </c>
      <c r="D197">
        <f t="shared" si="10"/>
        <v>61.22961804937118</v>
      </c>
    </row>
    <row r="198" spans="1:4" ht="12.75">
      <c r="A198">
        <f t="shared" si="11"/>
        <v>6.525000000000028</v>
      </c>
      <c r="B198">
        <f t="shared" si="8"/>
        <v>18.67951752588919</v>
      </c>
      <c r="C198">
        <f t="shared" si="9"/>
        <v>1.1250266198966965</v>
      </c>
      <c r="D198">
        <f t="shared" si="10"/>
        <v>61.172386849358915</v>
      </c>
    </row>
    <row r="199" spans="1:4" ht="12.75">
      <c r="A199">
        <f t="shared" si="11"/>
        <v>6.550000000000028</v>
      </c>
      <c r="B199">
        <f t="shared" si="8"/>
        <v>18.710892549528506</v>
      </c>
      <c r="C199">
        <f t="shared" si="9"/>
        <v>1.124465199314571</v>
      </c>
      <c r="D199">
        <f t="shared" si="10"/>
        <v>61.11525316024449</v>
      </c>
    </row>
    <row r="200" spans="1:4" ht="12.75">
      <c r="A200">
        <f t="shared" si="11"/>
        <v>6.575000000000029</v>
      </c>
      <c r="B200">
        <f t="shared" si="8"/>
        <v>18.74218170331302</v>
      </c>
      <c r="C200">
        <f t="shared" si="9"/>
        <v>1.1238866667463103</v>
      </c>
      <c r="D200">
        <f t="shared" si="10"/>
        <v>61.05821639320451</v>
      </c>
    </row>
    <row r="201" spans="1:4" ht="12.75">
      <c r="A201">
        <f t="shared" si="11"/>
        <v>6.600000000000029</v>
      </c>
      <c r="B201">
        <f t="shared" si="8"/>
        <v>18.773385416594454</v>
      </c>
      <c r="C201">
        <f t="shared" si="9"/>
        <v>1.123291444038907</v>
      </c>
      <c r="D201">
        <f t="shared" si="10"/>
        <v>61.00127596501052</v>
      </c>
    </row>
    <row r="202" spans="1:4" ht="12.75">
      <c r="A202">
        <f t="shared" si="11"/>
        <v>6.625000000000029</v>
      </c>
      <c r="B202">
        <f t="shared" si="8"/>
        <v>18.804504114706173</v>
      </c>
      <c r="C202">
        <f t="shared" si="9"/>
        <v>1.1226799424039011</v>
      </c>
      <c r="D202">
        <f t="shared" si="10"/>
        <v>60.94443129795495</v>
      </c>
    </row>
    <row r="203" spans="1:4" ht="12.75">
      <c r="A203">
        <f t="shared" si="11"/>
        <v>6.65000000000003</v>
      </c>
      <c r="B203">
        <f t="shared" si="8"/>
        <v>18.835538219015707</v>
      </c>
      <c r="C203">
        <f t="shared" si="9"/>
        <v>1.1220525627236428</v>
      </c>
      <c r="D203">
        <f t="shared" si="10"/>
        <v>60.88768181977751</v>
      </c>
    </row>
    <row r="204" spans="1:4" ht="12.75">
      <c r="A204">
        <f t="shared" si="11"/>
        <v>6.67500000000003</v>
      </c>
      <c r="B204">
        <f t="shared" si="8"/>
        <v>18.866488146976412</v>
      </c>
      <c r="C204">
        <f t="shared" si="9"/>
        <v>1.1214096958475106</v>
      </c>
      <c r="D204">
        <f t="shared" si="10"/>
        <v>60.831026963594134</v>
      </c>
    </row>
    <row r="205" spans="1:4" ht="12.75">
      <c r="A205">
        <f t="shared" si="11"/>
        <v>6.70000000000003</v>
      </c>
      <c r="B205">
        <f t="shared" si="8"/>
        <v>18.897354312178237</v>
      </c>
      <c r="C205">
        <f t="shared" si="9"/>
        <v>1.1207517228782677</v>
      </c>
      <c r="D205">
        <f t="shared" si="10"/>
        <v>60.77446616782562</v>
      </c>
    </row>
    <row r="206" spans="1:4" ht="12.75">
      <c r="A206">
        <f t="shared" si="11"/>
        <v>6.725000000000031</v>
      </c>
      <c r="B206">
        <f aca="true" t="shared" si="12" ref="B206:B269">SQRT(2*A206*_R-A206^2)</f>
        <v>18.928137124397672</v>
      </c>
      <c r="C206">
        <f aca="true" t="shared" si="13" ref="C206:C269">2*B206/A206+(_R-A206)*B206/(A206^2)-_R^2/A206^2*ATAN(B206/(_R-A206))-B/(A206-H)</f>
        <v>1.1200790154491158</v>
      </c>
      <c r="D206">
        <f aca="true" t="shared" si="14" ref="D206:D269">ATAN(2*B206/A206+(_R-A206)*B206/(A206^2)-_R^2/A206^2*ATAN(B206/(_R-A206)))/(2*PI())*360</f>
        <v>60.717998876128576</v>
      </c>
    </row>
    <row r="207" spans="1:4" ht="12.75">
      <c r="A207">
        <f aca="true" t="shared" si="15" ref="A207:A270">A206+dh</f>
        <v>6.750000000000031</v>
      </c>
      <c r="B207">
        <f t="shared" si="12"/>
        <v>18.958836989646844</v>
      </c>
      <c r="C207">
        <f t="shared" si="13"/>
        <v>1.1193919359916755</v>
      </c>
      <c r="D207">
        <f t="shared" si="14"/>
        <v>60.661624537327185</v>
      </c>
    </row>
    <row r="208" spans="1:4" ht="12.75">
      <c r="A208">
        <f t="shared" si="15"/>
        <v>6.775000000000031</v>
      </c>
      <c r="B208">
        <f t="shared" si="12"/>
        <v>18.989454310221802</v>
      </c>
      <c r="C208">
        <f t="shared" si="13"/>
        <v>1.118690837995258</v>
      </c>
      <c r="D208">
        <f t="shared" si="14"/>
        <v>60.60534260534574</v>
      </c>
    </row>
    <row r="209" spans="1:4" ht="12.75">
      <c r="A209">
        <f t="shared" si="15"/>
        <v>6.800000000000032</v>
      </c>
      <c r="B209">
        <f t="shared" si="12"/>
        <v>19.019989484750024</v>
      </c>
      <c r="C209">
        <f t="shared" si="13"/>
        <v>1.1179760662577904</v>
      </c>
      <c r="D209">
        <f t="shared" si="14"/>
        <v>60.54915253914313</v>
      </c>
    </row>
    <row r="210" spans="1:4" ht="12.75">
      <c r="A210">
        <f t="shared" si="15"/>
        <v>6.825000000000032</v>
      </c>
      <c r="B210">
        <f t="shared" si="12"/>
        <v>19.050442908237105</v>
      </c>
      <c r="C210">
        <f t="shared" si="13"/>
        <v>1.1172479571286003</v>
      </c>
      <c r="D210">
        <f t="shared" si="14"/>
        <v>60.493053802647204</v>
      </c>
    </row>
    <row r="211" spans="1:4" ht="12.75">
      <c r="A211">
        <f t="shared" si="15"/>
        <v>6.8500000000000325</v>
      </c>
      <c r="B211">
        <f t="shared" si="12"/>
        <v>19.080814972112734</v>
      </c>
      <c r="C211">
        <f t="shared" si="13"/>
        <v>1.1165068387435215</v>
      </c>
      <c r="D211">
        <f t="shared" si="14"/>
        <v>60.4370458646918</v>
      </c>
    </row>
    <row r="212" spans="1:4" ht="12.75">
      <c r="A212">
        <f t="shared" si="15"/>
        <v>6.875000000000033</v>
      </c>
      <c r="B212">
        <f t="shared" si="12"/>
        <v>19.11110606427586</v>
      </c>
      <c r="C212">
        <f t="shared" si="13"/>
        <v>1.115753031252403</v>
      </c>
      <c r="D212">
        <f t="shared" si="14"/>
        <v>60.3811281989531</v>
      </c>
    </row>
    <row r="213" spans="1:4" ht="12.75">
      <c r="A213">
        <f t="shared" si="15"/>
        <v>6.900000000000033</v>
      </c>
      <c r="B213">
        <f t="shared" si="12"/>
        <v>19.141316569139164</v>
      </c>
      <c r="C213">
        <f t="shared" si="13"/>
        <v>1.1149868470394515</v>
      </c>
      <c r="D213">
        <f t="shared" si="14"/>
        <v>60.32530028388826</v>
      </c>
    </row>
    <row r="214" spans="1:4" ht="12.75">
      <c r="A214">
        <f t="shared" si="15"/>
        <v>6.925000000000034</v>
      </c>
      <c r="B214">
        <f t="shared" si="12"/>
        <v>19.17144686767281</v>
      </c>
      <c r="C214">
        <f t="shared" si="13"/>
        <v>1.1142085909366322</v>
      </c>
      <c r="D214">
        <f t="shared" si="14"/>
        <v>60.269561602674905</v>
      </c>
    </row>
    <row r="215" spans="1:4" ht="12.75">
      <c r="A215">
        <f t="shared" si="15"/>
        <v>6.950000000000034</v>
      </c>
      <c r="B215">
        <f t="shared" si="12"/>
        <v>19.201497337447453</v>
      </c>
      <c r="C215">
        <f t="shared" si="13"/>
        <v>1.1134185604302576</v>
      </c>
      <c r="D215">
        <f t="shared" si="14"/>
        <v>60.21391164315053</v>
      </c>
    </row>
    <row r="216" spans="1:4" ht="12.75">
      <c r="A216">
        <f t="shared" si="15"/>
        <v>6.975000000000034</v>
      </c>
      <c r="B216">
        <f t="shared" si="12"/>
        <v>19.231468352676597</v>
      </c>
      <c r="C216">
        <f t="shared" si="13"/>
        <v>1.1126170458612368</v>
      </c>
      <c r="D216">
        <f t="shared" si="14"/>
        <v>60.15834989775458</v>
      </c>
    </row>
    <row r="217" spans="1:4" ht="12.75">
      <c r="A217">
        <f t="shared" si="15"/>
        <v>7.000000000000035</v>
      </c>
      <c r="B217">
        <f t="shared" si="12"/>
        <v>19.261360284258263</v>
      </c>
      <c r="C217">
        <f t="shared" si="13"/>
        <v>1.1118043306189649</v>
      </c>
      <c r="D217">
        <f t="shared" si="14"/>
        <v>60.1028758634699</v>
      </c>
    </row>
    <row r="218" spans="1:4" ht="12.75">
      <c r="A218">
        <f t="shared" si="15"/>
        <v>7.025000000000035</v>
      </c>
      <c r="B218">
        <f t="shared" si="12"/>
        <v>19.29117349981596</v>
      </c>
      <c r="C218">
        <f t="shared" si="13"/>
        <v>1.1109806913292846</v>
      </c>
      <c r="D218">
        <f t="shared" si="14"/>
        <v>60.04748904176644</v>
      </c>
    </row>
    <row r="219" spans="1:4" ht="12.75">
      <c r="A219">
        <f t="shared" si="15"/>
        <v>7.050000000000035</v>
      </c>
      <c r="B219">
        <f t="shared" si="12"/>
        <v>19.32090836373905</v>
      </c>
      <c r="C219">
        <f t="shared" si="13"/>
        <v>1.1101463980365307</v>
      </c>
      <c r="D219">
        <f t="shared" si="14"/>
        <v>59.9921889385444</v>
      </c>
    </row>
    <row r="220" spans="1:4" ht="12.75">
      <c r="A220">
        <f t="shared" si="15"/>
        <v>7.075000000000036</v>
      </c>
      <c r="B220">
        <f t="shared" si="12"/>
        <v>19.35056523722244</v>
      </c>
      <c r="C220">
        <f t="shared" si="13"/>
        <v>1.1093017143800985</v>
      </c>
      <c r="D220">
        <f t="shared" si="14"/>
        <v>59.93697506408</v>
      </c>
    </row>
    <row r="221" spans="1:4" ht="12.75">
      <c r="A221">
        <f t="shared" si="15"/>
        <v>7.100000000000036</v>
      </c>
      <c r="B221">
        <f t="shared" si="12"/>
        <v>19.380144478305667</v>
      </c>
      <c r="C221">
        <f t="shared" si="13"/>
        <v>1.1084468977654809</v>
      </c>
      <c r="D221">
        <f t="shared" si="14"/>
        <v>59.881846932970504</v>
      </c>
    </row>
    <row r="222" spans="1:4" ht="12.75">
      <c r="A222">
        <f t="shared" si="15"/>
        <v>7.125000000000036</v>
      </c>
      <c r="B222">
        <f t="shared" si="12"/>
        <v>19.40964644191134</v>
      </c>
      <c r="C222">
        <f t="shared" si="13"/>
        <v>1.1075821995301731</v>
      </c>
      <c r="D222">
        <f t="shared" si="14"/>
        <v>59.82680406408132</v>
      </c>
    </row>
    <row r="223" spans="1:4" ht="12.75">
      <c r="A223">
        <f t="shared" si="15"/>
        <v>7.150000000000037</v>
      </c>
      <c r="B223">
        <f t="shared" si="12"/>
        <v>19.439071479883026</v>
      </c>
      <c r="C223">
        <f t="shared" si="13"/>
        <v>1.1067078651044704</v>
      </c>
      <c r="D223">
        <f t="shared" si="14"/>
        <v>59.77184598049306</v>
      </c>
    </row>
    <row r="224" spans="1:4" ht="12.75">
      <c r="A224">
        <f t="shared" si="15"/>
        <v>7.175000000000037</v>
      </c>
      <c r="B224">
        <f t="shared" si="12"/>
        <v>19.46841994102248</v>
      </c>
      <c r="C224">
        <f t="shared" si="13"/>
        <v>1.105824134167456</v>
      </c>
      <c r="D224">
        <f t="shared" si="14"/>
        <v>59.71697220945024</v>
      </c>
    </row>
    <row r="225" spans="1:4" ht="12.75">
      <c r="A225">
        <f t="shared" si="15"/>
        <v>7.2000000000000375</v>
      </c>
      <c r="B225">
        <f t="shared" si="12"/>
        <v>19.49769217112635</v>
      </c>
      <c r="C225">
        <f t="shared" si="13"/>
        <v>1.1049312407982304</v>
      </c>
      <c r="D225">
        <f t="shared" si="14"/>
        <v>59.66218228230985</v>
      </c>
    </row>
    <row r="226" spans="1:4" ht="12.75">
      <c r="A226">
        <f t="shared" si="15"/>
        <v>7.225000000000038</v>
      </c>
      <c r="B226">
        <f t="shared" si="12"/>
        <v>19.526888513022286</v>
      </c>
      <c r="C226">
        <f t="shared" si="13"/>
        <v>1.1040294136226696</v>
      </c>
      <c r="D226">
        <f t="shared" si="14"/>
        <v>59.60747573449189</v>
      </c>
    </row>
    <row r="227" spans="1:4" ht="12.75">
      <c r="A227">
        <f t="shared" si="15"/>
        <v>7.250000000000038</v>
      </c>
      <c r="B227">
        <f t="shared" si="12"/>
        <v>19.556009306604498</v>
      </c>
      <c r="C227">
        <f t="shared" si="13"/>
        <v>1.1031188759557038</v>
      </c>
      <c r="D227">
        <f t="shared" si="14"/>
        <v>59.55285210542919</v>
      </c>
    </row>
    <row r="228" spans="1:4" ht="12.75">
      <c r="A228">
        <f t="shared" si="15"/>
        <v>7.2750000000000385</v>
      </c>
      <c r="B228">
        <f t="shared" si="12"/>
        <v>19.58505488886875</v>
      </c>
      <c r="C228">
        <f t="shared" si="13"/>
        <v>1.1021998459394835</v>
      </c>
      <c r="D228">
        <f t="shared" si="14"/>
        <v>59.49831093851986</v>
      </c>
    </row>
    <row r="229" spans="1:4" ht="12.75">
      <c r="A229">
        <f t="shared" si="15"/>
        <v>7.300000000000039</v>
      </c>
      <c r="B229">
        <f t="shared" si="12"/>
        <v>19.61402559394684</v>
      </c>
      <c r="C229">
        <f t="shared" si="13"/>
        <v>1.101272536677319</v>
      </c>
      <c r="D229">
        <f t="shared" si="14"/>
        <v>59.44385178107852</v>
      </c>
    </row>
    <row r="230" spans="1:4" ht="12.75">
      <c r="A230">
        <f t="shared" si="15"/>
        <v>7.325000000000039</v>
      </c>
      <c r="B230">
        <f t="shared" si="12"/>
        <v>19.642921753140538</v>
      </c>
      <c r="C230">
        <f t="shared" si="13"/>
        <v>1.1003371563637767</v>
      </c>
      <c r="D230">
        <f t="shared" si="14"/>
        <v>59.38947418428992</v>
      </c>
    </row>
    <row r="231" spans="1:4" ht="12.75">
      <c r="A231">
        <f t="shared" si="15"/>
        <v>7.35000000000004</v>
      </c>
      <c r="B231">
        <f t="shared" si="12"/>
        <v>19.671743694955</v>
      </c>
      <c r="C231">
        <f t="shared" si="13"/>
        <v>1.0993939084108666</v>
      </c>
      <c r="D231">
        <f t="shared" si="14"/>
        <v>59.33517770316208</v>
      </c>
    </row>
    <row r="232" spans="1:4" ht="12.75">
      <c r="A232">
        <f t="shared" si="15"/>
        <v>7.37500000000004</v>
      </c>
      <c r="B232">
        <f t="shared" si="12"/>
        <v>19.70049174513169</v>
      </c>
      <c r="C232">
        <f t="shared" si="13"/>
        <v>1.0984429915705938</v>
      </c>
      <c r="D232">
        <f t="shared" si="14"/>
        <v>59.280961896481024</v>
      </c>
    </row>
    <row r="233" spans="1:4" ht="12.75">
      <c r="A233">
        <f t="shared" si="15"/>
        <v>7.40000000000004</v>
      </c>
      <c r="B233">
        <f t="shared" si="12"/>
        <v>19.72916622668079</v>
      </c>
      <c r="C233">
        <f t="shared" si="13"/>
        <v>1.0974846000538987</v>
      </c>
      <c r="D233">
        <f t="shared" si="14"/>
        <v>59.226826326765604</v>
      </c>
    </row>
    <row r="234" spans="1:4" ht="12.75">
      <c r="A234">
        <f t="shared" si="15"/>
        <v>7.425000000000041</v>
      </c>
      <c r="B234">
        <f t="shared" si="12"/>
        <v>19.757767459913122</v>
      </c>
      <c r="C234">
        <f t="shared" si="13"/>
        <v>1.096518923646164</v>
      </c>
      <c r="D234">
        <f t="shared" si="14"/>
        <v>59.172770560223405</v>
      </c>
    </row>
    <row r="235" spans="1:4" ht="12.75">
      <c r="A235">
        <f t="shared" si="15"/>
        <v>7.450000000000041</v>
      </c>
      <c r="B235">
        <f t="shared" si="12"/>
        <v>19.786295762471607</v>
      </c>
      <c r="C235">
        <f t="shared" si="13"/>
        <v>1.095546147819347</v>
      </c>
      <c r="D235">
        <f t="shared" si="14"/>
        <v>59.1187941667068</v>
      </c>
    </row>
    <row r="236" spans="1:4" ht="12.75">
      <c r="A236">
        <f t="shared" si="15"/>
        <v>7.475000000000041</v>
      </c>
      <c r="B236">
        <f t="shared" si="12"/>
        <v>19.814751449362213</v>
      </c>
      <c r="C236">
        <f t="shared" si="13"/>
        <v>1.0945664538409445</v>
      </c>
      <c r="D236">
        <f t="shared" si="14"/>
        <v>59.064896719670685</v>
      </c>
    </row>
    <row r="237" spans="1:4" ht="12.75">
      <c r="A237">
        <f t="shared" si="15"/>
        <v>7.500000000000042</v>
      </c>
      <c r="B237">
        <f t="shared" si="12"/>
        <v>19.843134832984475</v>
      </c>
      <c r="C237">
        <f t="shared" si="13"/>
        <v>1.0935800188797278</v>
      </c>
      <c r="D237">
        <f t="shared" si="14"/>
        <v>59.01107779612925</v>
      </c>
    </row>
    <row r="238" spans="1:4" ht="12.75">
      <c r="A238">
        <f t="shared" si="15"/>
        <v>7.525000000000042</v>
      </c>
      <c r="B238">
        <f t="shared" si="12"/>
        <v>19.87144622316156</v>
      </c>
      <c r="C238">
        <f t="shared" si="13"/>
        <v>1.092587016108575</v>
      </c>
      <c r="D238">
        <f t="shared" si="14"/>
        <v>58.95733697661533</v>
      </c>
    </row>
    <row r="239" spans="1:4" ht="12.75">
      <c r="A239">
        <f t="shared" si="15"/>
        <v>7.5500000000000425</v>
      </c>
      <c r="B239">
        <f t="shared" si="12"/>
        <v>19.899685927169855</v>
      </c>
      <c r="C239">
        <f t="shared" si="13"/>
        <v>1.0915876148042647</v>
      </c>
      <c r="D239">
        <f t="shared" si="14"/>
        <v>58.90367384513862</v>
      </c>
    </row>
    <row r="240" spans="1:4" ht="12.75">
      <c r="A240">
        <f t="shared" si="15"/>
        <v>7.575000000000043</v>
      </c>
      <c r="B240">
        <f t="shared" si="12"/>
        <v>19.927854249768135</v>
      </c>
      <c r="C240">
        <f t="shared" si="13"/>
        <v>1.0905819804445025</v>
      </c>
      <c r="D240">
        <f t="shared" si="14"/>
        <v>58.85008798914555</v>
      </c>
    </row>
    <row r="241" spans="1:4" ht="12.75">
      <c r="A241">
        <f t="shared" si="15"/>
        <v>7.600000000000043</v>
      </c>
      <c r="B241">
        <f t="shared" si="12"/>
        <v>19.955951493226323</v>
      </c>
      <c r="C241">
        <f t="shared" si="13"/>
        <v>1.0895702748021872</v>
      </c>
      <c r="D241">
        <f t="shared" si="14"/>
        <v>58.79657899947944</v>
      </c>
    </row>
    <row r="242" spans="1:4" ht="12.75">
      <c r="A242">
        <f t="shared" si="15"/>
        <v>7.6250000000000435</v>
      </c>
      <c r="B242">
        <f t="shared" si="12"/>
        <v>19.983977957353783</v>
      </c>
      <c r="C242">
        <f t="shared" si="13"/>
        <v>1.0885526560370258</v>
      </c>
      <c r="D242">
        <f t="shared" si="14"/>
        <v>58.74314647034145</v>
      </c>
    </row>
    <row r="243" spans="1:4" ht="12.75">
      <c r="A243">
        <f t="shared" si="15"/>
        <v>7.650000000000044</v>
      </c>
      <c r="B243">
        <f t="shared" si="12"/>
        <v>20.011933939527232</v>
      </c>
      <c r="C243">
        <f t="shared" si="13"/>
        <v>1.0875292787845536</v>
      </c>
      <c r="D243">
        <f t="shared" si="14"/>
        <v>58.68978999925146</v>
      </c>
    </row>
    <row r="244" spans="1:4" ht="12.75">
      <c r="A244">
        <f t="shared" si="15"/>
        <v>7.675000000000044</v>
      </c>
      <c r="B244">
        <f t="shared" si="12"/>
        <v>20.039819734718225</v>
      </c>
      <c r="C244">
        <f t="shared" si="13"/>
        <v>1.0865002942427195</v>
      </c>
      <c r="D244">
        <f t="shared" si="14"/>
        <v>58.63650918701063</v>
      </c>
    </row>
    <row r="245" spans="1:4" ht="12.75">
      <c r="A245">
        <f t="shared" si="15"/>
        <v>7.700000000000045</v>
      </c>
      <c r="B245">
        <f t="shared" si="12"/>
        <v>20.067635635520244</v>
      </c>
      <c r="C245">
        <f t="shared" si="13"/>
        <v>1.0854658502559875</v>
      </c>
      <c r="D245">
        <f t="shared" si="14"/>
        <v>58.5833036376632</v>
      </c>
    </row>
    <row r="246" spans="1:4" ht="12.75">
      <c r="A246">
        <f t="shared" si="15"/>
        <v>7.725000000000045</v>
      </c>
      <c r="B246">
        <f t="shared" si="12"/>
        <v>20.09538193217541</v>
      </c>
      <c r="C246">
        <f t="shared" si="13"/>
        <v>1.084426091397176</v>
      </c>
      <c r="D246">
        <f t="shared" si="14"/>
        <v>58.530172958460035</v>
      </c>
    </row>
    <row r="247" spans="1:4" ht="12.75">
      <c r="A247">
        <f t="shared" si="15"/>
        <v>7.750000000000045</v>
      </c>
      <c r="B247">
        <f t="shared" si="12"/>
        <v>20.12305891260079</v>
      </c>
      <c r="C247">
        <f t="shared" si="13"/>
        <v>1.0833811590469886</v>
      </c>
      <c r="D247">
        <f t="shared" si="14"/>
        <v>58.47711675982194</v>
      </c>
    </row>
    <row r="248" spans="1:4" ht="12.75">
      <c r="A248">
        <f t="shared" si="15"/>
        <v>7.775000000000046</v>
      </c>
      <c r="B248">
        <f t="shared" si="12"/>
        <v>20.150666862414305</v>
      </c>
      <c r="C248">
        <f t="shared" si="13"/>
        <v>1.0823311914713805</v>
      </c>
      <c r="D248">
        <f t="shared" si="14"/>
        <v>58.42413465530391</v>
      </c>
    </row>
    <row r="249" spans="1:4" ht="12.75">
      <c r="A249">
        <f t="shared" si="15"/>
        <v>7.800000000000046</v>
      </c>
      <c r="B249">
        <f t="shared" si="12"/>
        <v>20.178206064960335</v>
      </c>
      <c r="C249">
        <f t="shared" si="13"/>
        <v>1.081276323896776</v>
      </c>
      <c r="D249">
        <f t="shared" si="14"/>
        <v>58.37122626155951</v>
      </c>
    </row>
    <row r="250" spans="1:4" ht="12.75">
      <c r="A250">
        <f t="shared" si="15"/>
        <v>7.825000000000046</v>
      </c>
      <c r="B250">
        <f t="shared" si="12"/>
        <v>20.205676801334867</v>
      </c>
      <c r="C250">
        <f t="shared" si="13"/>
        <v>1.080216688583263</v>
      </c>
      <c r="D250">
        <f t="shared" si="14"/>
        <v>58.318391198306216</v>
      </c>
    </row>
    <row r="251" spans="1:4" ht="12.75">
      <c r="A251">
        <f t="shared" si="15"/>
        <v>7.850000000000047</v>
      </c>
      <c r="B251">
        <f t="shared" si="12"/>
        <v>20.233079350410357</v>
      </c>
      <c r="C251">
        <f t="shared" si="13"/>
        <v>1.079152414895765</v>
      </c>
      <c r="D251">
        <f t="shared" si="14"/>
        <v>58.265629088291014</v>
      </c>
    </row>
    <row r="252" spans="1:4" ht="12.75">
      <c r="A252">
        <f t="shared" si="15"/>
        <v>7.875000000000047</v>
      </c>
      <c r="B252">
        <f t="shared" si="12"/>
        <v>20.2604139888602</v>
      </c>
      <c r="C252">
        <f t="shared" si="13"/>
        <v>1.0780836293733036</v>
      </c>
      <c r="D252">
        <f t="shared" si="14"/>
        <v>58.21293955725643</v>
      </c>
    </row>
    <row r="253" spans="1:4" ht="12.75">
      <c r="A253">
        <f t="shared" si="15"/>
        <v>7.900000000000047</v>
      </c>
      <c r="B253">
        <f t="shared" si="12"/>
        <v>20.287680991182853</v>
      </c>
      <c r="C253">
        <f t="shared" si="13"/>
        <v>1.0770104557963607</v>
      </c>
      <c r="D253">
        <f t="shared" si="14"/>
        <v>58.160322233907124</v>
      </c>
    </row>
    <row r="254" spans="1:4" ht="12.75">
      <c r="A254">
        <f t="shared" si="15"/>
        <v>7.925000000000048</v>
      </c>
      <c r="B254">
        <f t="shared" si="12"/>
        <v>20.314880629725643</v>
      </c>
      <c r="C254">
        <f t="shared" si="13"/>
        <v>1.075933015252469</v>
      </c>
      <c r="D254">
        <f t="shared" si="14"/>
        <v>58.10777674987718</v>
      </c>
    </row>
    <row r="255" spans="1:4" ht="12.75">
      <c r="A255">
        <f t="shared" si="15"/>
        <v>7.950000000000048</v>
      </c>
      <c r="B255">
        <f t="shared" si="12"/>
        <v>20.342013174708203</v>
      </c>
      <c r="C255">
        <f t="shared" si="13"/>
        <v>1.074851426199985</v>
      </c>
      <c r="D255">
        <f t="shared" si="14"/>
        <v>58.05530273969728</v>
      </c>
    </row>
    <row r="256" spans="1:4" ht="12.75">
      <c r="A256">
        <f t="shared" si="15"/>
        <v>7.9750000000000485</v>
      </c>
      <c r="B256">
        <f t="shared" si="12"/>
        <v>20.369078894245614</v>
      </c>
      <c r="C256">
        <f t="shared" si="13"/>
        <v>1.0737658045302148</v>
      </c>
      <c r="D256">
        <f t="shared" si="14"/>
        <v>58.00289984076319</v>
      </c>
    </row>
    <row r="257" spans="1:4" ht="12.75">
      <c r="A257">
        <f t="shared" si="15"/>
        <v>8.000000000000048</v>
      </c>
      <c r="B257">
        <f t="shared" si="12"/>
        <v>20.39607805437119</v>
      </c>
      <c r="C257">
        <f t="shared" si="13"/>
        <v>1.0726762636278278</v>
      </c>
      <c r="D257">
        <f t="shared" si="14"/>
        <v>57.95056769330362</v>
      </c>
    </row>
    <row r="258" spans="1:4" ht="12.75">
      <c r="A258">
        <f t="shared" si="15"/>
        <v>8.025000000000048</v>
      </c>
      <c r="B258">
        <f t="shared" si="12"/>
        <v>20.423010919058974</v>
      </c>
      <c r="C258">
        <f t="shared" si="13"/>
        <v>1.0715829144297273</v>
      </c>
      <c r="D258">
        <f t="shared" si="14"/>
        <v>57.8983059403499</v>
      </c>
    </row>
    <row r="259" spans="1:4" ht="12.75">
      <c r="A259">
        <f t="shared" si="15"/>
        <v>8.050000000000049</v>
      </c>
      <c r="B259">
        <f t="shared" si="12"/>
        <v>20.449877750245896</v>
      </c>
      <c r="C259">
        <f t="shared" si="13"/>
        <v>1.0704858654822862</v>
      </c>
      <c r="D259">
        <f t="shared" si="14"/>
        <v>57.846114227704476</v>
      </c>
    </row>
    <row r="260" spans="1:4" ht="12.75">
      <c r="A260">
        <f t="shared" si="15"/>
        <v>8.075000000000049</v>
      </c>
      <c r="B260">
        <f t="shared" si="12"/>
        <v>20.476678807853634</v>
      </c>
      <c r="C260">
        <f t="shared" si="13"/>
        <v>1.0693852229971483</v>
      </c>
      <c r="D260">
        <f t="shared" si="14"/>
        <v>57.79399220391128</v>
      </c>
    </row>
    <row r="261" spans="1:4" ht="12.75">
      <c r="A261">
        <f t="shared" si="15"/>
        <v>8.10000000000005</v>
      </c>
      <c r="B261">
        <f t="shared" si="12"/>
        <v>20.503414349810182</v>
      </c>
      <c r="C261">
        <f t="shared" si="13"/>
        <v>1.068281090905515</v>
      </c>
      <c r="D261">
        <f t="shared" si="14"/>
        <v>57.74193952022571</v>
      </c>
    </row>
    <row r="262" spans="1:4" ht="12.75">
      <c r="A262">
        <f t="shared" si="15"/>
        <v>8.12500000000005</v>
      </c>
      <c r="B262">
        <f t="shared" si="12"/>
        <v>20.530084632071105</v>
      </c>
      <c r="C262">
        <f t="shared" si="13"/>
        <v>1.0671735709110377</v>
      </c>
      <c r="D262">
        <f t="shared" si="14"/>
        <v>57.68995583058545</v>
      </c>
    </row>
    <row r="263" spans="1:4" ht="12.75">
      <c r="A263">
        <f t="shared" si="15"/>
        <v>8.15000000000005</v>
      </c>
      <c r="B263">
        <f t="shared" si="12"/>
        <v>20.5566899086405</v>
      </c>
      <c r="C263">
        <f t="shared" si="13"/>
        <v>1.0660627625412742</v>
      </c>
      <c r="D263">
        <f t="shared" si="14"/>
        <v>57.63804079158076</v>
      </c>
    </row>
    <row r="264" spans="1:4" ht="12.75">
      <c r="A264">
        <f t="shared" si="15"/>
        <v>8.17500000000005</v>
      </c>
      <c r="B264">
        <f t="shared" si="12"/>
        <v>20.58323043159169</v>
      </c>
      <c r="C264">
        <f t="shared" si="13"/>
        <v>1.064948763197906</v>
      </c>
      <c r="D264">
        <f t="shared" si="14"/>
        <v>57.58619406242694</v>
      </c>
    </row>
    <row r="265" spans="1:4" ht="12.75">
      <c r="A265">
        <f t="shared" si="15"/>
        <v>8.20000000000005</v>
      </c>
      <c r="B265">
        <f t="shared" si="12"/>
        <v>20.60970645108761</v>
      </c>
      <c r="C265">
        <f t="shared" si="13"/>
        <v>1.063831668205545</v>
      </c>
      <c r="D265">
        <f t="shared" si="14"/>
        <v>57.5344153049353</v>
      </c>
    </row>
    <row r="266" spans="1:4" ht="12.75">
      <c r="A266">
        <f t="shared" si="15"/>
        <v>8.225000000000051</v>
      </c>
      <c r="B266">
        <f t="shared" si="12"/>
        <v>20.636118215400934</v>
      </c>
      <c r="C266">
        <f t="shared" si="13"/>
        <v>1.0627115708593646</v>
      </c>
      <c r="D266">
        <f t="shared" si="14"/>
        <v>57.4827041834859</v>
      </c>
    </row>
    <row r="267" spans="1:4" ht="12.75">
      <c r="A267">
        <f t="shared" si="15"/>
        <v>8.250000000000052</v>
      </c>
      <c r="B267">
        <f t="shared" si="12"/>
        <v>20.66246597093392</v>
      </c>
      <c r="C267">
        <f t="shared" si="13"/>
        <v>1.0615885624714259</v>
      </c>
      <c r="D267">
        <f t="shared" si="14"/>
        <v>57.43106036499953</v>
      </c>
    </row>
    <row r="268" spans="1:4" ht="12.75">
      <c r="A268">
        <f t="shared" si="15"/>
        <v>8.275000000000052</v>
      </c>
      <c r="B268">
        <f t="shared" si="12"/>
        <v>20.688749962237985</v>
      </c>
      <c r="C268">
        <f t="shared" si="13"/>
        <v>1.060462732415902</v>
      </c>
      <c r="D268">
        <f t="shared" si="14"/>
        <v>57.37948351891139</v>
      </c>
    </row>
    <row r="269" spans="1:4" ht="12.75">
      <c r="A269">
        <f t="shared" si="15"/>
        <v>8.300000000000052</v>
      </c>
      <c r="B269">
        <f t="shared" si="12"/>
        <v>20.71497043203302</v>
      </c>
      <c r="C269">
        <f t="shared" si="13"/>
        <v>1.0593341681730615</v>
      </c>
      <c r="D269">
        <f t="shared" si="14"/>
        <v>57.327973317143716</v>
      </c>
    </row>
    <row r="270" spans="1:4" ht="12.75">
      <c r="A270">
        <f t="shared" si="15"/>
        <v>8.325000000000053</v>
      </c>
      <c r="B270">
        <f aca="true" t="shared" si="16" ref="B270:B333">SQRT(2*A270*_R-A270^2)</f>
        <v>20.74112762122644</v>
      </c>
      <c r="C270">
        <f aca="true" t="shared" si="17" ref="C270:C333">2*B270/A270+(_R-A270)*B270/(A270^2)-_R^2/A270^2*ATAN(B270/(_R-A270))-B/(A270-H)</f>
        <v>1.0582029553721868</v>
      </c>
      <c r="D270">
        <f aca="true" t="shared" si="18" ref="D270:D333">ATAN(2*B270/A270+(_R-A270)*B270/(A270^2)-_R^2/A270^2*ATAN(B270/(_R-A270)))/(2*PI())*360</f>
        <v>57.27652943407991</v>
      </c>
    </row>
    <row r="271" spans="1:4" ht="12.75">
      <c r="A271">
        <f aca="true" t="shared" si="19" ref="A271:A334">A270+dh</f>
        <v>8.350000000000053</v>
      </c>
      <c r="B271">
        <f t="shared" si="16"/>
        <v>20.76722176893198</v>
      </c>
      <c r="C271">
        <f t="shared" si="17"/>
        <v>1.057069177833378</v>
      </c>
      <c r="D271">
        <f t="shared" si="18"/>
        <v>57.22515154653843</v>
      </c>
    </row>
    <row r="272" spans="1:4" ht="12.75">
      <c r="A272">
        <f t="shared" si="19"/>
        <v>8.375000000000053</v>
      </c>
      <c r="B272">
        <f t="shared" si="16"/>
        <v>20.793253112488248</v>
      </c>
      <c r="C272">
        <f t="shared" si="17"/>
        <v>1.0559329176083039</v>
      </c>
      <c r="D272">
        <f t="shared" si="18"/>
        <v>57.17383933374724</v>
      </c>
    </row>
    <row r="273" spans="1:4" ht="12.75">
      <c r="A273">
        <f t="shared" si="19"/>
        <v>8.400000000000054</v>
      </c>
      <c r="B273">
        <f t="shared" si="16"/>
        <v>20.819221887477024</v>
      </c>
      <c r="C273">
        <f t="shared" si="17"/>
        <v>1.054794255019909</v>
      </c>
      <c r="D273">
        <f t="shared" si="18"/>
        <v>57.122592477318314</v>
      </c>
    </row>
    <row r="274" spans="1:4" ht="12.75">
      <c r="A274">
        <f t="shared" si="19"/>
        <v>8.425000000000054</v>
      </c>
      <c r="B274">
        <f t="shared" si="16"/>
        <v>20.84512832774129</v>
      </c>
      <c r="C274">
        <f t="shared" si="17"/>
        <v>1.0536532687011413</v>
      </c>
      <c r="D274">
        <f t="shared" si="18"/>
        <v>57.07141066122287</v>
      </c>
    </row>
    <row r="275" spans="1:4" ht="12.75">
      <c r="A275">
        <f t="shared" si="19"/>
        <v>8.450000000000054</v>
      </c>
      <c r="B275">
        <f t="shared" si="16"/>
        <v>20.870972665403077</v>
      </c>
      <c r="C275">
        <f t="shared" si="17"/>
        <v>1.0525100356327068</v>
      </c>
      <c r="D275">
        <f t="shared" si="18"/>
        <v>57.02029357176688</v>
      </c>
    </row>
    <row r="276" spans="1:4" ht="12.75">
      <c r="A276">
        <f t="shared" si="19"/>
        <v>8.475000000000055</v>
      </c>
      <c r="B276">
        <f t="shared" si="16"/>
        <v>20.896755130881022</v>
      </c>
      <c r="C276">
        <f t="shared" si="17"/>
        <v>1.051364631179861</v>
      </c>
      <c r="D276">
        <f t="shared" si="18"/>
        <v>56.96924089756657</v>
      </c>
    </row>
    <row r="277" spans="1:4" ht="12.75">
      <c r="A277">
        <f t="shared" si="19"/>
        <v>8.500000000000055</v>
      </c>
      <c r="B277">
        <f t="shared" si="16"/>
        <v>20.922475952907735</v>
      </c>
      <c r="C277">
        <f t="shared" si="17"/>
        <v>1.0502171291283027</v>
      </c>
      <c r="D277">
        <f t="shared" si="18"/>
        <v>56.918252329524655</v>
      </c>
    </row>
    <row r="278" spans="1:4" ht="12.75">
      <c r="A278">
        <f t="shared" si="19"/>
        <v>8.525000000000055</v>
      </c>
      <c r="B278">
        <f t="shared" si="16"/>
        <v>20.94813535854689</v>
      </c>
      <c r="C278">
        <f t="shared" si="17"/>
        <v>1.049067601719163</v>
      </c>
      <c r="D278">
        <f t="shared" si="18"/>
        <v>56.8673275608066</v>
      </c>
    </row>
    <row r="279" spans="1:4" ht="12.75">
      <c r="A279">
        <f t="shared" si="19"/>
        <v>8.550000000000056</v>
      </c>
      <c r="B279">
        <f t="shared" si="16"/>
        <v>20.973733573210144</v>
      </c>
      <c r="C279">
        <f t="shared" si="17"/>
        <v>1.047916119683134</v>
      </c>
      <c r="D279">
        <f t="shared" si="18"/>
        <v>56.81646628681734</v>
      </c>
    </row>
    <row r="280" spans="1:4" ht="12.75">
      <c r="A280">
        <f t="shared" si="19"/>
        <v>8.575000000000056</v>
      </c>
      <c r="B280">
        <f t="shared" si="16"/>
        <v>20.999270820673807</v>
      </c>
      <c r="C280">
        <f t="shared" si="17"/>
        <v>1.046762752273741</v>
      </c>
      <c r="D280">
        <f t="shared" si="18"/>
        <v>56.76566820517809</v>
      </c>
    </row>
    <row r="281" spans="1:4" ht="12.75">
      <c r="A281">
        <f t="shared" si="19"/>
        <v>8.600000000000056</v>
      </c>
      <c r="B281">
        <f t="shared" si="16"/>
        <v>21.024747323095287</v>
      </c>
      <c r="C281">
        <f t="shared" si="17"/>
        <v>1.0456075672998377</v>
      </c>
      <c r="D281">
        <f t="shared" si="18"/>
        <v>56.71493301570411</v>
      </c>
    </row>
    <row r="282" spans="1:4" ht="12.75">
      <c r="A282">
        <f t="shared" si="19"/>
        <v>8.625000000000057</v>
      </c>
      <c r="B282">
        <f t="shared" si="16"/>
        <v>21.05016330102934</v>
      </c>
      <c r="C282">
        <f t="shared" si="17"/>
        <v>1.0444506311572328</v>
      </c>
      <c r="D282">
        <f t="shared" si="18"/>
        <v>56.66426042038168</v>
      </c>
    </row>
    <row r="283" spans="1:4" ht="12.75">
      <c r="A283">
        <f t="shared" si="19"/>
        <v>8.650000000000057</v>
      </c>
      <c r="B283">
        <f t="shared" si="16"/>
        <v>21.075518973444105</v>
      </c>
      <c r="C283">
        <f t="shared" si="17"/>
        <v>1.043292008859612</v>
      </c>
      <c r="D283">
        <f t="shared" si="18"/>
        <v>56.61365012334644</v>
      </c>
    </row>
    <row r="284" spans="1:4" ht="12.75">
      <c r="A284">
        <f t="shared" si="19"/>
        <v>8.675000000000058</v>
      </c>
      <c r="B284">
        <f t="shared" si="16"/>
        <v>21.10081455773692</v>
      </c>
      <c r="C284">
        <f t="shared" si="17"/>
        <v>1.0421317640686667</v>
      </c>
      <c r="D284">
        <f t="shared" si="18"/>
        <v>56.5631018308614</v>
      </c>
    </row>
    <row r="285" spans="1:4" ht="12.75">
      <c r="A285">
        <f t="shared" si="19"/>
        <v>8.700000000000058</v>
      </c>
      <c r="B285">
        <f t="shared" si="16"/>
        <v>21.126050269749964</v>
      </c>
      <c r="C285">
        <f t="shared" si="17"/>
        <v>1.0409699591234927</v>
      </c>
      <c r="D285">
        <f t="shared" si="18"/>
        <v>56.51261525129528</v>
      </c>
    </row>
    <row r="286" spans="1:4" ht="12.75">
      <c r="A286">
        <f t="shared" si="19"/>
        <v>8.725000000000058</v>
      </c>
      <c r="B286">
        <f t="shared" si="16"/>
        <v>21.151226323785636</v>
      </c>
      <c r="C286">
        <f t="shared" si="17"/>
        <v>1.039806655069294</v>
      </c>
      <c r="D286">
        <f t="shared" si="18"/>
        <v>56.46219009510144</v>
      </c>
    </row>
    <row r="287" spans="1:4" ht="12.75">
      <c r="A287">
        <f t="shared" si="19"/>
        <v>8.750000000000059</v>
      </c>
      <c r="B287">
        <f t="shared" si="16"/>
        <v>21.17634293262183</v>
      </c>
      <c r="C287">
        <f t="shared" si="17"/>
        <v>1.0386419116853707</v>
      </c>
      <c r="D287">
        <f t="shared" si="18"/>
        <v>56.411826074796686</v>
      </c>
    </row>
    <row r="288" spans="1:4" ht="12.75">
      <c r="A288">
        <f t="shared" si="19"/>
        <v>8.775000000000059</v>
      </c>
      <c r="B288">
        <f t="shared" si="16"/>
        <v>21.201400307526917</v>
      </c>
      <c r="C288">
        <f t="shared" si="17"/>
        <v>1.0374757875124556</v>
      </c>
      <c r="D288">
        <f t="shared" si="18"/>
        <v>56.36152290494076</v>
      </c>
    </row>
    <row r="289" spans="1:4" ht="12.75">
      <c r="A289">
        <f t="shared" si="19"/>
        <v>8.80000000000006</v>
      </c>
      <c r="B289">
        <f t="shared" si="16"/>
        <v>21.226398658274615</v>
      </c>
      <c r="C289">
        <f t="shared" si="17"/>
        <v>1.0363083398793698</v>
      </c>
      <c r="D289">
        <f t="shared" si="18"/>
        <v>56.311280302115705</v>
      </c>
    </row>
    <row r="290" spans="1:4" ht="12.75">
      <c r="A290">
        <f t="shared" si="19"/>
        <v>8.82500000000006</v>
      </c>
      <c r="B290">
        <f t="shared" si="16"/>
        <v>21.251338193158627</v>
      </c>
      <c r="C290">
        <f t="shared" si="17"/>
        <v>1.0351396249290532</v>
      </c>
      <c r="D290">
        <f t="shared" si="18"/>
        <v>56.26109798490571</v>
      </c>
    </row>
    <row r="291" spans="1:4" ht="12.75">
      <c r="A291">
        <f t="shared" si="19"/>
        <v>8.85000000000006</v>
      </c>
      <c r="B291">
        <f t="shared" si="16"/>
        <v>21.276219119007084</v>
      </c>
      <c r="C291">
        <f t="shared" si="17"/>
        <v>1.03396969764398</v>
      </c>
      <c r="D291">
        <f t="shared" si="18"/>
        <v>56.21097567387725</v>
      </c>
    </row>
    <row r="292" spans="1:4" ht="12.75">
      <c r="A292">
        <f t="shared" si="19"/>
        <v>8.87500000000006</v>
      </c>
      <c r="B292">
        <f t="shared" si="16"/>
        <v>21.301041641196857</v>
      </c>
      <c r="C292">
        <f t="shared" si="17"/>
        <v>1.0327986118709405</v>
      </c>
      <c r="D292">
        <f t="shared" si="18"/>
        <v>56.16091309155916</v>
      </c>
    </row>
    <row r="293" spans="1:4" ht="12.75">
      <c r="A293">
        <f t="shared" si="19"/>
        <v>8.90000000000006</v>
      </c>
      <c r="B293">
        <f t="shared" si="16"/>
        <v>21.325805963667648</v>
      </c>
      <c r="C293">
        <f t="shared" si="17"/>
        <v>1.0316264203452818</v>
      </c>
      <c r="D293">
        <f t="shared" si="18"/>
        <v>56.110909962423634</v>
      </c>
    </row>
    <row r="294" spans="1:4" ht="12.75">
      <c r="A294">
        <f t="shared" si="19"/>
        <v>8.925000000000061</v>
      </c>
      <c r="B294">
        <f t="shared" si="16"/>
        <v>21.350512288935892</v>
      </c>
      <c r="C294">
        <f t="shared" si="17"/>
        <v>1.0304531747145151</v>
      </c>
      <c r="D294">
        <f t="shared" si="18"/>
        <v>56.06096601286647</v>
      </c>
    </row>
    <row r="295" spans="1:4" ht="12.75">
      <c r="A295">
        <f t="shared" si="19"/>
        <v>8.950000000000061</v>
      </c>
      <c r="B295">
        <f t="shared" si="16"/>
        <v>21.37516081810854</v>
      </c>
      <c r="C295">
        <f t="shared" si="17"/>
        <v>1.0292789255614307</v>
      </c>
      <c r="D295">
        <f t="shared" si="18"/>
        <v>56.011080971188775</v>
      </c>
    </row>
    <row r="296" spans="1:4" ht="12.75">
      <c r="A296">
        <f t="shared" si="19"/>
        <v>8.975000000000062</v>
      </c>
      <c r="B296">
        <f t="shared" si="16"/>
        <v>21.399751750896613</v>
      </c>
      <c r="C296">
        <f t="shared" si="17"/>
        <v>1.0281037224265983</v>
      </c>
      <c r="D296">
        <f t="shared" si="18"/>
        <v>55.96125456757753</v>
      </c>
    </row>
    <row r="297" spans="1:4" ht="12.75">
      <c r="A297">
        <f t="shared" si="19"/>
        <v>9.000000000000062</v>
      </c>
      <c r="B297">
        <f t="shared" si="16"/>
        <v>21.42428528562861</v>
      </c>
      <c r="C297">
        <f t="shared" si="17"/>
        <v>1.0269276138304038</v>
      </c>
      <c r="D297">
        <f t="shared" si="18"/>
        <v>55.91148653408762</v>
      </c>
    </row>
    <row r="298" spans="1:4" ht="12.75">
      <c r="A298">
        <f t="shared" si="19"/>
        <v>9.025000000000063</v>
      </c>
      <c r="B298">
        <f t="shared" si="16"/>
        <v>21.44876161926377</v>
      </c>
      <c r="C298">
        <f t="shared" si="17"/>
        <v>1.0257506472945401</v>
      </c>
      <c r="D298">
        <f t="shared" si="18"/>
        <v>55.86177660462363</v>
      </c>
    </row>
    <row r="299" spans="1:4" ht="12.75">
      <c r="A299">
        <f t="shared" si="19"/>
        <v>9.050000000000063</v>
      </c>
      <c r="B299">
        <f t="shared" si="16"/>
        <v>21.473180947405126</v>
      </c>
      <c r="C299">
        <f t="shared" si="17"/>
        <v>1.0245728693629854</v>
      </c>
      <c r="D299">
        <f t="shared" si="18"/>
        <v>55.81212451492147</v>
      </c>
    </row>
    <row r="300" spans="1:4" ht="12.75">
      <c r="A300">
        <f t="shared" si="19"/>
        <v>9.075000000000063</v>
      </c>
      <c r="B300">
        <f t="shared" si="16"/>
        <v>21.497543464312443</v>
      </c>
      <c r="C300">
        <f t="shared" si="17"/>
        <v>1.0233943256225084</v>
      </c>
      <c r="D300">
        <f t="shared" si="18"/>
        <v>55.762530002530724</v>
      </c>
    </row>
    <row r="301" spans="1:4" ht="12.75">
      <c r="A301">
        <f t="shared" si="19"/>
        <v>9.100000000000064</v>
      </c>
      <c r="B301">
        <f t="shared" si="16"/>
        <v>21.521849362914953</v>
      </c>
      <c r="C301">
        <f t="shared" si="17"/>
        <v>1.02221506072271</v>
      </c>
      <c r="D301">
        <f t="shared" si="18"/>
        <v>55.71299280679722</v>
      </c>
    </row>
    <row r="302" spans="1:4" ht="12.75">
      <c r="A302">
        <f t="shared" si="19"/>
        <v>9.125000000000064</v>
      </c>
      <c r="B302">
        <f t="shared" si="16"/>
        <v>21.54609883482397</v>
      </c>
      <c r="C302">
        <f t="shared" si="17"/>
        <v>1.0210351183955684</v>
      </c>
      <c r="D302">
        <f t="shared" si="18"/>
        <v>55.66351266884545</v>
      </c>
    </row>
    <row r="303" spans="1:4" ht="12.75">
      <c r="A303">
        <f t="shared" si="19"/>
        <v>9.150000000000064</v>
      </c>
      <c r="B303">
        <f t="shared" si="16"/>
        <v>21.57029207034533</v>
      </c>
      <c r="C303">
        <f t="shared" si="17"/>
        <v>1.01985454147457</v>
      </c>
      <c r="D303">
        <f t="shared" si="18"/>
        <v>55.61408933156171</v>
      </c>
    </row>
    <row r="304" spans="1:4" ht="12.75">
      <c r="A304">
        <f t="shared" si="19"/>
        <v>9.175000000000065</v>
      </c>
      <c r="B304">
        <f t="shared" si="16"/>
        <v>21.594429258491704</v>
      </c>
      <c r="C304">
        <f t="shared" si="17"/>
        <v>1.0186733719133625</v>
      </c>
      <c r="D304">
        <f t="shared" si="18"/>
        <v>55.564722539576834</v>
      </c>
    </row>
    <row r="305" spans="1:4" ht="12.75">
      <c r="A305">
        <f t="shared" si="19"/>
        <v>9.200000000000065</v>
      </c>
      <c r="B305">
        <f t="shared" si="16"/>
        <v>21.618510586994717</v>
      </c>
      <c r="C305">
        <f t="shared" si="17"/>
        <v>1.0174916508040168</v>
      </c>
      <c r="D305">
        <f t="shared" si="18"/>
        <v>55.51541203924978</v>
      </c>
    </row>
    <row r="306" spans="1:4" ht="12.75">
      <c r="A306">
        <f t="shared" si="19"/>
        <v>9.225000000000065</v>
      </c>
      <c r="B306">
        <f t="shared" si="16"/>
        <v>21.64253624231695</v>
      </c>
      <c r="C306">
        <f t="shared" si="17"/>
        <v>1.0163094183948451</v>
      </c>
      <c r="D306">
        <f t="shared" si="18"/>
        <v>55.466157578650986</v>
      </c>
    </row>
    <row r="307" spans="1:4" ht="12.75">
      <c r="A307">
        <f t="shared" si="19"/>
        <v>9.250000000000066</v>
      </c>
      <c r="B307">
        <f t="shared" si="16"/>
        <v>21.666506409663803</v>
      </c>
      <c r="C307">
        <f t="shared" si="17"/>
        <v>1.0151267141078106</v>
      </c>
      <c r="D307">
        <f t="shared" si="18"/>
        <v>55.41695890754587</v>
      </c>
    </row>
    <row r="308" spans="1:4" ht="12.75">
      <c r="A308">
        <f t="shared" si="19"/>
        <v>9.275000000000066</v>
      </c>
      <c r="B308">
        <f t="shared" si="16"/>
        <v>21.690421272995202</v>
      </c>
      <c r="C308">
        <f t="shared" si="17"/>
        <v>1.0139435765555675</v>
      </c>
      <c r="D308">
        <f t="shared" si="18"/>
        <v>55.36781577737905</v>
      </c>
    </row>
    <row r="309" spans="1:4" ht="12.75">
      <c r="A309">
        <f t="shared" si="19"/>
        <v>9.300000000000066</v>
      </c>
      <c r="B309">
        <f t="shared" si="16"/>
        <v>21.714281015037148</v>
      </c>
      <c r="C309">
        <f t="shared" si="17"/>
        <v>1.0127600435580866</v>
      </c>
      <c r="D309">
        <f t="shared" si="18"/>
        <v>55.31872794125813</v>
      </c>
    </row>
    <row r="310" spans="1:4" ht="12.75">
      <c r="A310">
        <f t="shared" si="19"/>
        <v>9.325000000000067</v>
      </c>
      <c r="B310">
        <f t="shared" si="16"/>
        <v>21.738085817293175</v>
      </c>
      <c r="C310">
        <f t="shared" si="17"/>
        <v>1.0115761521589253</v>
      </c>
      <c r="D310">
        <f t="shared" si="18"/>
        <v>55.26969515393832</v>
      </c>
    </row>
    <row r="311" spans="1:4" ht="12.75">
      <c r="A311">
        <f t="shared" si="19"/>
        <v>9.350000000000067</v>
      </c>
      <c r="B311">
        <f t="shared" si="16"/>
        <v>21.76183586005562</v>
      </c>
      <c r="C311">
        <f t="shared" si="17"/>
        <v>1.010391938641106</v>
      </c>
      <c r="D311">
        <f t="shared" si="18"/>
        <v>55.22071717180649</v>
      </c>
    </row>
    <row r="312" spans="1:4" ht="12.75">
      <c r="A312">
        <f t="shared" si="19"/>
        <v>9.375000000000068</v>
      </c>
      <c r="B312">
        <f t="shared" si="16"/>
        <v>21.785531322416784</v>
      </c>
      <c r="C312">
        <f t="shared" si="17"/>
        <v>1.009207438542651</v>
      </c>
      <c r="D312">
        <f t="shared" si="18"/>
        <v>55.17179375286588</v>
      </c>
    </row>
    <row r="313" spans="1:4" ht="12.75">
      <c r="A313">
        <f t="shared" si="19"/>
        <v>9.400000000000068</v>
      </c>
      <c r="B313">
        <f t="shared" si="16"/>
        <v>21.809172382279957</v>
      </c>
      <c r="C313">
        <f t="shared" si="17"/>
        <v>1.008022686671795</v>
      </c>
      <c r="D313">
        <f t="shared" si="18"/>
        <v>55.122924656721445</v>
      </c>
    </row>
    <row r="314" spans="1:4" ht="12.75">
      <c r="A314">
        <f t="shared" si="19"/>
        <v>9.425000000000068</v>
      </c>
      <c r="B314">
        <f t="shared" si="16"/>
        <v>21.832759216370313</v>
      </c>
      <c r="C314">
        <f t="shared" si="17"/>
        <v>1.006837717121797</v>
      </c>
      <c r="D314">
        <f t="shared" si="18"/>
        <v>55.07410964456421</v>
      </c>
    </row>
    <row r="315" spans="1:4" ht="12.75">
      <c r="A315">
        <f t="shared" si="19"/>
        <v>9.450000000000069</v>
      </c>
      <c r="B315">
        <f t="shared" si="16"/>
        <v>21.856292000245666</v>
      </c>
      <c r="C315">
        <f t="shared" si="17"/>
        <v>1.0056525632854647</v>
      </c>
      <c r="D315">
        <f t="shared" si="18"/>
        <v>55.025348479156676</v>
      </c>
    </row>
    <row r="316" spans="1:4" ht="12.75">
      <c r="A316">
        <f t="shared" si="19"/>
        <v>9.475000000000069</v>
      </c>
      <c r="B316">
        <f t="shared" si="16"/>
        <v>21.879770908307126</v>
      </c>
      <c r="C316">
        <f t="shared" si="17"/>
        <v>1.0044672578693596</v>
      </c>
      <c r="D316">
        <f t="shared" si="18"/>
        <v>54.97664092481845</v>
      </c>
    </row>
    <row r="317" spans="1:4" ht="12.75">
      <c r="A317">
        <f t="shared" si="19"/>
        <v>9.50000000000007</v>
      </c>
      <c r="B317">
        <f t="shared" si="16"/>
        <v>21.903196113809575</v>
      </c>
      <c r="C317">
        <f t="shared" si="17"/>
        <v>1.003281832907655</v>
      </c>
      <c r="D317">
        <f t="shared" si="18"/>
        <v>54.92798674741147</v>
      </c>
    </row>
    <row r="318" spans="1:4" ht="12.75">
      <c r="A318">
        <f t="shared" si="19"/>
        <v>9.52500000000007</v>
      </c>
      <c r="B318">
        <f t="shared" si="16"/>
        <v>21.926567788872084</v>
      </c>
      <c r="C318">
        <f t="shared" si="17"/>
        <v>1.0020963197757102</v>
      </c>
      <c r="D318">
        <f t="shared" si="18"/>
        <v>54.87938571432588</v>
      </c>
    </row>
    <row r="319" spans="1:4" ht="12.75">
      <c r="A319">
        <f t="shared" si="19"/>
        <v>9.55000000000007</v>
      </c>
      <c r="B319">
        <f t="shared" si="16"/>
        <v>21.94988610448817</v>
      </c>
      <c r="C319">
        <f t="shared" si="17"/>
        <v>1.0009107492033356</v>
      </c>
      <c r="D319">
        <f t="shared" si="18"/>
        <v>54.8308375944658</v>
      </c>
    </row>
    <row r="320" spans="1:4" ht="12.75">
      <c r="A320">
        <f t="shared" si="19"/>
        <v>9.57500000000007</v>
      </c>
      <c r="B320">
        <f t="shared" si="16"/>
        <v>21.973151230535937</v>
      </c>
      <c r="C320">
        <f t="shared" si="17"/>
        <v>0.9997251512877718</v>
      </c>
      <c r="D320">
        <f t="shared" si="18"/>
        <v>54.78234215823551</v>
      </c>
    </row>
    <row r="321" spans="1:4" ht="12.75">
      <c r="A321">
        <f t="shared" si="19"/>
        <v>9.60000000000007</v>
      </c>
      <c r="B321">
        <f t="shared" si="16"/>
        <v>21.996363335788097</v>
      </c>
      <c r="C321">
        <f t="shared" si="17"/>
        <v>0.9985395555063746</v>
      </c>
      <c r="D321">
        <f t="shared" si="18"/>
        <v>54.73389917752555</v>
      </c>
    </row>
    <row r="322" spans="1:4" ht="12.75">
      <c r="A322">
        <f t="shared" si="19"/>
        <v>9.625000000000071</v>
      </c>
      <c r="B322">
        <f t="shared" si="16"/>
        <v>22.019522587921905</v>
      </c>
      <c r="C322">
        <f t="shared" si="17"/>
        <v>0.9973539907290341</v>
      </c>
      <c r="D322">
        <f t="shared" si="18"/>
        <v>54.68550842569927</v>
      </c>
    </row>
    <row r="323" spans="1:4" ht="12.75">
      <c r="A323">
        <f t="shared" si="19"/>
        <v>9.650000000000071</v>
      </c>
      <c r="B323">
        <f t="shared" si="16"/>
        <v>22.042629153528917</v>
      </c>
      <c r="C323">
        <f t="shared" si="17"/>
        <v>0.9961684852303017</v>
      </c>
      <c r="D323">
        <f t="shared" si="18"/>
        <v>54.63716967757911</v>
      </c>
    </row>
    <row r="324" spans="1:4" ht="12.75">
      <c r="A324">
        <f t="shared" si="19"/>
        <v>9.675000000000072</v>
      </c>
      <c r="B324">
        <f t="shared" si="16"/>
        <v>22.065683198124706</v>
      </c>
      <c r="C324">
        <f t="shared" si="17"/>
        <v>0.9949830667012668</v>
      </c>
      <c r="D324">
        <f t="shared" si="18"/>
        <v>54.58888270943335</v>
      </c>
    </row>
    <row r="325" spans="1:4" ht="12.75">
      <c r="A325">
        <f t="shared" si="19"/>
        <v>9.700000000000072</v>
      </c>
      <c r="B325">
        <f t="shared" si="16"/>
        <v>22.088684886158408</v>
      </c>
      <c r="C325">
        <f t="shared" si="17"/>
        <v>0.9937977622611922</v>
      </c>
      <c r="D325">
        <f t="shared" si="18"/>
        <v>54.54064729896331</v>
      </c>
    </row>
    <row r="326" spans="1:4" ht="12.75">
      <c r="A326">
        <f t="shared" si="19"/>
        <v>9.725000000000072</v>
      </c>
      <c r="B326">
        <f t="shared" si="16"/>
        <v>22.1116343810222</v>
      </c>
      <c r="C326">
        <f t="shared" si="17"/>
        <v>0.9926125984688492</v>
      </c>
      <c r="D326">
        <f t="shared" si="18"/>
        <v>54.4924632252898</v>
      </c>
    </row>
    <row r="327" spans="1:4" ht="12.75">
      <c r="A327">
        <f t="shared" si="19"/>
        <v>9.750000000000073</v>
      </c>
      <c r="B327">
        <f t="shared" si="16"/>
        <v>22.134531845060625</v>
      </c>
      <c r="C327">
        <f t="shared" si="17"/>
        <v>0.9914276013336495</v>
      </c>
      <c r="D327">
        <f t="shared" si="18"/>
        <v>54.44433026894062</v>
      </c>
    </row>
    <row r="328" spans="1:4" ht="12.75">
      <c r="A328">
        <f t="shared" si="19"/>
        <v>9.775000000000073</v>
      </c>
      <c r="B328">
        <f t="shared" si="16"/>
        <v>22.15737743957987</v>
      </c>
      <c r="C328">
        <f t="shared" si="17"/>
        <v>0.9902427963265272</v>
      </c>
      <c r="D328">
        <f t="shared" si="18"/>
        <v>54.39624821183786</v>
      </c>
    </row>
    <row r="329" spans="1:4" ht="12.75">
      <c r="A329">
        <f t="shared" si="19"/>
        <v>9.800000000000074</v>
      </c>
      <c r="B329">
        <f t="shared" si="16"/>
        <v>22.18017132485687</v>
      </c>
      <c r="C329">
        <f t="shared" si="17"/>
        <v>0.989058208390564</v>
      </c>
      <c r="D329">
        <f t="shared" si="18"/>
        <v>54.348216837285065</v>
      </c>
    </row>
    <row r="330" spans="1:4" ht="12.75">
      <c r="A330">
        <f t="shared" si="19"/>
        <v>9.825000000000074</v>
      </c>
      <c r="B330">
        <f t="shared" si="16"/>
        <v>22.20291366014837</v>
      </c>
      <c r="C330">
        <f t="shared" si="17"/>
        <v>0.9878738619514275</v>
      </c>
      <c r="D330">
        <f t="shared" si="18"/>
        <v>54.30023592995533</v>
      </c>
    </row>
    <row r="331" spans="1:4" ht="12.75">
      <c r="A331">
        <f t="shared" si="19"/>
        <v>9.850000000000074</v>
      </c>
      <c r="B331">
        <f t="shared" si="16"/>
        <v>22.22560460369983</v>
      </c>
      <c r="C331">
        <f t="shared" si="17"/>
        <v>0.9866897809275379</v>
      </c>
      <c r="D331">
        <f t="shared" si="18"/>
        <v>54.2523052758785</v>
      </c>
    </row>
    <row r="332" spans="1:4" ht="12.75">
      <c r="A332">
        <f t="shared" si="19"/>
        <v>9.875000000000075</v>
      </c>
      <c r="B332">
        <f t="shared" si="16"/>
        <v>22.248244312754274</v>
      </c>
      <c r="C332">
        <f t="shared" si="17"/>
        <v>0.985505988740043</v>
      </c>
      <c r="D332">
        <f t="shared" si="18"/>
        <v>54.20442466242917</v>
      </c>
    </row>
    <row r="333" spans="1:4" ht="12.75">
      <c r="A333">
        <f t="shared" si="19"/>
        <v>9.900000000000075</v>
      </c>
      <c r="B333">
        <f t="shared" si="16"/>
        <v>22.270832943561025</v>
      </c>
      <c r="C333">
        <f t="shared" si="17"/>
        <v>0.9843225083225993</v>
      </c>
      <c r="D333">
        <f t="shared" si="18"/>
        <v>54.15659387831511</v>
      </c>
    </row>
    <row r="334" spans="1:4" ht="12.75">
      <c r="A334">
        <f t="shared" si="19"/>
        <v>9.925000000000075</v>
      </c>
      <c r="B334">
        <f aca="true" t="shared" si="20" ref="B334:B397">SQRT(2*A334*_R-A334^2)</f>
        <v>22.293370651384304</v>
      </c>
      <c r="C334">
        <f aca="true" t="shared" si="21" ref="C334:C397">2*B334/A334+(_R-A334)*B334/(A334^2)-_R^2/A334^2*ATAN(B334/(_R-A334))-B/(A334-H)</f>
        <v>0.9831393621308948</v>
      </c>
      <c r="D334">
        <f aca="true" t="shared" si="22" ref="D334:D397">ATAN(2*B334/A334+(_R-A334)*B334/(A334^2)-_R^2/A334^2*ATAN(B334/(_R-A334)))/(2*PI())*360</f>
        <v>54.108812713564824</v>
      </c>
    </row>
    <row r="335" spans="1:4" ht="12.75">
      <c r="A335">
        <f aca="true" t="shared" si="23" ref="A335:A398">A334+dh</f>
        <v>9.950000000000076</v>
      </c>
      <c r="B335">
        <f t="shared" si="20"/>
        <v>22.315857590511797</v>
      </c>
      <c r="C335">
        <f t="shared" si="21"/>
        <v>0.981956572152014</v>
      </c>
      <c r="D335">
        <f t="shared" si="22"/>
        <v>54.06108095951621</v>
      </c>
    </row>
    <row r="336" spans="1:4" ht="12.75">
      <c r="A336">
        <f t="shared" si="23"/>
        <v>9.975000000000076</v>
      </c>
      <c r="B336">
        <f t="shared" si="20"/>
        <v>22.338293914263083</v>
      </c>
      <c r="C336">
        <f t="shared" si="21"/>
        <v>0.9807741599135806</v>
      </c>
      <c r="D336">
        <f t="shared" si="22"/>
        <v>54.01339840880483</v>
      </c>
    </row>
    <row r="337" spans="1:4" ht="12.75">
      <c r="A337">
        <f t="shared" si="23"/>
        <v>10.000000000000076</v>
      </c>
      <c r="B337">
        <f t="shared" si="20"/>
        <v>22.360679774997966</v>
      </c>
      <c r="C337">
        <f t="shared" si="21"/>
        <v>0.9795921464927214</v>
      </c>
      <c r="D337">
        <f t="shared" si="22"/>
        <v>53.96576485535254</v>
      </c>
    </row>
    <row r="338" spans="1:4" ht="12.75">
      <c r="A338">
        <f t="shared" si="23"/>
        <v>10.025000000000077</v>
      </c>
      <c r="B338">
        <f t="shared" si="20"/>
        <v>22.38301532412474</v>
      </c>
      <c r="C338">
        <f t="shared" si="21"/>
        <v>0.9784105525248206</v>
      </c>
      <c r="D338">
        <f t="shared" si="22"/>
        <v>53.91818009435601</v>
      </c>
    </row>
    <row r="339" spans="1:4" ht="12.75">
      <c r="A339">
        <f t="shared" si="23"/>
        <v>10.050000000000077</v>
      </c>
      <c r="B339">
        <f t="shared" si="20"/>
        <v>22.405300712108353</v>
      </c>
      <c r="C339">
        <f t="shared" si="21"/>
        <v>0.9772293982121174</v>
      </c>
      <c r="D339">
        <f t="shared" si="22"/>
        <v>53.87064392227572</v>
      </c>
    </row>
    <row r="340" spans="1:4" ht="12.75">
      <c r="A340">
        <f t="shared" si="23"/>
        <v>10.075000000000077</v>
      </c>
      <c r="B340">
        <f t="shared" si="20"/>
        <v>22.427536088478448</v>
      </c>
      <c r="C340">
        <f t="shared" si="21"/>
        <v>0.9760487033320986</v>
      </c>
      <c r="D340">
        <f t="shared" si="22"/>
        <v>53.823156136824736</v>
      </c>
    </row>
    <row r="341" spans="1:4" ht="12.75">
      <c r="A341">
        <f t="shared" si="23"/>
        <v>10.100000000000078</v>
      </c>
      <c r="B341">
        <f t="shared" si="20"/>
        <v>22.44972160183736</v>
      </c>
      <c r="C341">
        <f t="shared" si="21"/>
        <v>0.9748684872457267</v>
      </c>
      <c r="D341">
        <f t="shared" si="22"/>
        <v>53.77571653695782</v>
      </c>
    </row>
    <row r="342" spans="1:4" ht="12.75">
      <c r="A342">
        <f t="shared" si="23"/>
        <v>10.125000000000078</v>
      </c>
      <c r="B342">
        <f t="shared" si="20"/>
        <v>22.47185739986802</v>
      </c>
      <c r="C342">
        <f t="shared" si="21"/>
        <v>0.9736887689054978</v>
      </c>
      <c r="D342">
        <f t="shared" si="22"/>
        <v>53.72832492286062</v>
      </c>
    </row>
    <row r="343" spans="1:4" ht="12.75">
      <c r="A343">
        <f t="shared" si="23"/>
        <v>10.150000000000079</v>
      </c>
      <c r="B343">
        <f t="shared" si="20"/>
        <v>22.49394362934172</v>
      </c>
      <c r="C343">
        <f t="shared" si="21"/>
        <v>0.972509566863323</v>
      </c>
      <c r="D343">
        <f t="shared" si="22"/>
        <v>53.6809810959389</v>
      </c>
    </row>
    <row r="344" spans="1:4" ht="12.75">
      <c r="A344">
        <f t="shared" si="23"/>
        <v>10.175000000000079</v>
      </c>
      <c r="B344">
        <f t="shared" si="20"/>
        <v>22.515980436125876</v>
      </c>
      <c r="C344">
        <f t="shared" si="21"/>
        <v>0.9713308992782532</v>
      </c>
      <c r="D344">
        <f t="shared" si="22"/>
        <v>53.63368485880799</v>
      </c>
    </row>
    <row r="345" spans="1:4" ht="12.75">
      <c r="A345">
        <f t="shared" si="23"/>
        <v>10.20000000000008</v>
      </c>
      <c r="B345">
        <f t="shared" si="20"/>
        <v>22.53796796519161</v>
      </c>
      <c r="C345">
        <f t="shared" si="21"/>
        <v>0.9701527839240449</v>
      </c>
      <c r="D345">
        <f t="shared" si="22"/>
        <v>53.5864360152824</v>
      </c>
    </row>
    <row r="346" spans="1:4" ht="12.75">
      <c r="A346">
        <f t="shared" si="23"/>
        <v>10.22500000000008</v>
      </c>
      <c r="B346">
        <f t="shared" si="20"/>
        <v>22.55990636062134</v>
      </c>
      <c r="C346">
        <f t="shared" si="21"/>
        <v>0.9689752381965511</v>
      </c>
      <c r="D346">
        <f t="shared" si="22"/>
        <v>53.53923437036518</v>
      </c>
    </row>
    <row r="347" spans="1:4" ht="12.75">
      <c r="A347">
        <f t="shared" si="23"/>
        <v>10.25000000000008</v>
      </c>
      <c r="B347">
        <f t="shared" si="20"/>
        <v>22.58179576561623</v>
      </c>
      <c r="C347">
        <f t="shared" si="21"/>
        <v>0.9677982791209936</v>
      </c>
      <c r="D347">
        <f t="shared" si="22"/>
        <v>53.49207973023807</v>
      </c>
    </row>
    <row r="348" spans="1:4" ht="12.75">
      <c r="A348">
        <f t="shared" si="23"/>
        <v>10.27500000000008</v>
      </c>
      <c r="B348">
        <f t="shared" si="20"/>
        <v>22.60363632250358</v>
      </c>
      <c r="C348">
        <f t="shared" si="21"/>
        <v>0.9666219233590536</v>
      </c>
      <c r="D348">
        <f t="shared" si="22"/>
        <v>53.44497190225117</v>
      </c>
    </row>
    <row r="349" spans="1:4" ht="12.75">
      <c r="A349">
        <f t="shared" si="23"/>
        <v>10.30000000000008</v>
      </c>
      <c r="B349">
        <f t="shared" si="20"/>
        <v>22.62542817274412</v>
      </c>
      <c r="C349">
        <f t="shared" si="21"/>
        <v>0.9654461872158184</v>
      </c>
      <c r="D349">
        <f t="shared" si="22"/>
        <v>53.397910694912675</v>
      </c>
    </row>
    <row r="350" spans="1:4" ht="12.75">
      <c r="A350">
        <f t="shared" si="23"/>
        <v>10.325000000000081</v>
      </c>
      <c r="B350">
        <f t="shared" si="20"/>
        <v>22.647171456939237</v>
      </c>
      <c r="C350">
        <f t="shared" si="21"/>
        <v>0.9642710866466222</v>
      </c>
      <c r="D350">
        <f t="shared" si="22"/>
        <v>53.35089591787956</v>
      </c>
    </row>
    <row r="351" spans="1:4" ht="12.75">
      <c r="A351">
        <f t="shared" si="23"/>
        <v>10.350000000000081</v>
      </c>
      <c r="B351">
        <f t="shared" si="20"/>
        <v>22.668866314838137</v>
      </c>
      <c r="C351">
        <f t="shared" si="21"/>
        <v>0.9630966372636893</v>
      </c>
      <c r="D351">
        <f t="shared" si="22"/>
        <v>53.30392738194716</v>
      </c>
    </row>
    <row r="352" spans="1:4" ht="12.75">
      <c r="A352">
        <f t="shared" si="23"/>
        <v>10.375000000000082</v>
      </c>
      <c r="B352">
        <f t="shared" si="20"/>
        <v>22.690512885344905</v>
      </c>
      <c r="C352">
        <f t="shared" si="21"/>
        <v>0.961922854342693</v>
      </c>
      <c r="D352">
        <f t="shared" si="22"/>
        <v>53.25700489903991</v>
      </c>
    </row>
    <row r="353" spans="1:4" ht="12.75">
      <c r="A353">
        <f t="shared" si="23"/>
        <v>10.400000000000082</v>
      </c>
      <c r="B353">
        <f t="shared" si="20"/>
        <v>22.712111306525493</v>
      </c>
      <c r="C353">
        <f t="shared" si="21"/>
        <v>0.960749752829146</v>
      </c>
      <c r="D353">
        <f t="shared" si="22"/>
        <v>53.21012828220146</v>
      </c>
    </row>
    <row r="354" spans="1:4" ht="12.75">
      <c r="A354">
        <f t="shared" si="23"/>
        <v>10.425000000000082</v>
      </c>
      <c r="B354">
        <f t="shared" si="20"/>
        <v>22.73366171561465</v>
      </c>
      <c r="C354">
        <f t="shared" si="21"/>
        <v>0.9595773473446918</v>
      </c>
      <c r="D354">
        <f t="shared" si="22"/>
        <v>53.163297345585576</v>
      </c>
    </row>
    <row r="355" spans="1:4" ht="12.75">
      <c r="A355">
        <f t="shared" si="23"/>
        <v>10.450000000000083</v>
      </c>
      <c r="B355">
        <f t="shared" si="20"/>
        <v>22.755164249022755</v>
      </c>
      <c r="C355">
        <f t="shared" si="21"/>
        <v>0.9584056521932247</v>
      </c>
      <c r="D355">
        <f t="shared" si="22"/>
        <v>53.11651190444624</v>
      </c>
    </row>
    <row r="356" spans="1:4" ht="12.75">
      <c r="A356">
        <f t="shared" si="23"/>
        <v>10.475000000000083</v>
      </c>
      <c r="B356">
        <f t="shared" si="20"/>
        <v>22.776619042342595</v>
      </c>
      <c r="C356">
        <f t="shared" si="21"/>
        <v>0.9572346813669264</v>
      </c>
      <c r="D356">
        <f t="shared" si="22"/>
        <v>53.06977177512863</v>
      </c>
    </row>
    <row r="357" spans="1:4" ht="12.75">
      <c r="A357">
        <f t="shared" si="23"/>
        <v>10.500000000000083</v>
      </c>
      <c r="B357">
        <f t="shared" si="20"/>
        <v>22.79802623035607</v>
      </c>
      <c r="C357">
        <f t="shared" si="21"/>
        <v>0.9560644485521717</v>
      </c>
      <c r="D357">
        <f t="shared" si="22"/>
        <v>53.023076775060105</v>
      </c>
    </row>
    <row r="358" spans="1:4" ht="12.75">
      <c r="A358">
        <f t="shared" si="23"/>
        <v>10.525000000000084</v>
      </c>
      <c r="B358">
        <f t="shared" si="20"/>
        <v>22.8193859470408</v>
      </c>
      <c r="C358">
        <f t="shared" si="21"/>
        <v>0.9548949671352995</v>
      </c>
      <c r="D358">
        <f t="shared" si="22"/>
        <v>52.976426722740925</v>
      </c>
    </row>
    <row r="359" spans="1:4" ht="12.75">
      <c r="A359">
        <f t="shared" si="23"/>
        <v>10.550000000000084</v>
      </c>
      <c r="B359">
        <f t="shared" si="20"/>
        <v>22.84069832557672</v>
      </c>
      <c r="C359">
        <f t="shared" si="21"/>
        <v>0.9537262502082757</v>
      </c>
      <c r="D359">
        <f t="shared" si="22"/>
        <v>52.92982143773521</v>
      </c>
    </row>
    <row r="360" spans="1:4" ht="12.75">
      <c r="A360">
        <f t="shared" si="23"/>
        <v>10.575000000000085</v>
      </c>
      <c r="B360">
        <f t="shared" si="20"/>
        <v>22.861963498352527</v>
      </c>
      <c r="C360">
        <f t="shared" si="21"/>
        <v>0.9525583105742499</v>
      </c>
      <c r="D360">
        <f t="shared" si="22"/>
        <v>52.883260740662216</v>
      </c>
    </row>
    <row r="361" spans="1:4" ht="12.75">
      <c r="A361">
        <f t="shared" si="23"/>
        <v>10.600000000000085</v>
      </c>
      <c r="B361">
        <f t="shared" si="20"/>
        <v>22.883181596972115</v>
      </c>
      <c r="C361">
        <f t="shared" si="21"/>
        <v>0.9513911607529919</v>
      </c>
      <c r="D361">
        <f t="shared" si="22"/>
        <v>52.836744453187464</v>
      </c>
    </row>
    <row r="362" spans="1:4" ht="12.75">
      <c r="A362">
        <f t="shared" si="23"/>
        <v>10.625000000000085</v>
      </c>
      <c r="B362">
        <f t="shared" si="20"/>
        <v>22.90435275226094</v>
      </c>
      <c r="C362">
        <f t="shared" si="21"/>
        <v>0.9502248129862132</v>
      </c>
      <c r="D362">
        <f t="shared" si="22"/>
        <v>52.79027239801387</v>
      </c>
    </row>
    <row r="363" spans="1:4" ht="12.75">
      <c r="A363">
        <f t="shared" si="23"/>
        <v>10.650000000000086</v>
      </c>
      <c r="B363">
        <f t="shared" si="20"/>
        <v>22.925477094272285</v>
      </c>
      <c r="C363">
        <f t="shared" si="21"/>
        <v>0.9490592792428059</v>
      </c>
      <c r="D363">
        <f t="shared" si="22"/>
        <v>52.74384439887348</v>
      </c>
    </row>
    <row r="364" spans="1:4" ht="12.75">
      <c r="A364">
        <f t="shared" si="23"/>
        <v>10.675000000000086</v>
      </c>
      <c r="B364">
        <f t="shared" si="20"/>
        <v>22.946554752293498</v>
      </c>
      <c r="C364">
        <f t="shared" si="21"/>
        <v>0.9478945712239508</v>
      </c>
      <c r="D364">
        <f t="shared" si="22"/>
        <v>52.69746028051866</v>
      </c>
    </row>
    <row r="365" spans="1:4" ht="12.75">
      <c r="A365">
        <f t="shared" si="23"/>
        <v>10.700000000000086</v>
      </c>
      <c r="B365">
        <f t="shared" si="20"/>
        <v>22.967585854852125</v>
      </c>
      <c r="C365">
        <f t="shared" si="21"/>
        <v>0.9467307003681432</v>
      </c>
      <c r="D365">
        <f t="shared" si="22"/>
        <v>52.65111986871394</v>
      </c>
    </row>
    <row r="366" spans="1:4" ht="12.75">
      <c r="A366">
        <f t="shared" si="23"/>
        <v>10.725000000000087</v>
      </c>
      <c r="B366">
        <f t="shared" si="20"/>
        <v>22.98857052972201</v>
      </c>
      <c r="C366">
        <f t="shared" si="21"/>
        <v>0.9455676778560973</v>
      </c>
      <c r="D366">
        <f t="shared" si="22"/>
        <v>52.60482299022724</v>
      </c>
    </row>
    <row r="367" spans="1:4" ht="12.75">
      <c r="A367">
        <f t="shared" si="23"/>
        <v>10.750000000000087</v>
      </c>
      <c r="B367">
        <f t="shared" si="20"/>
        <v>23.009508903929337</v>
      </c>
      <c r="C367">
        <f t="shared" si="21"/>
        <v>0.944405514615583</v>
      </c>
      <c r="D367">
        <f t="shared" si="22"/>
        <v>52.55856947282213</v>
      </c>
    </row>
    <row r="368" spans="1:4" ht="12.75">
      <c r="A368">
        <f t="shared" si="23"/>
        <v>10.775000000000087</v>
      </c>
      <c r="B368">
        <f t="shared" si="20"/>
        <v>23.030401103758557</v>
      </c>
      <c r="C368">
        <f t="shared" si="21"/>
        <v>0.9432442213261321</v>
      </c>
      <c r="D368">
        <f t="shared" si="22"/>
        <v>52.51235914524914</v>
      </c>
    </row>
    <row r="369" spans="1:4" ht="12.75">
      <c r="A369">
        <f t="shared" si="23"/>
        <v>10.800000000000088</v>
      </c>
      <c r="B369">
        <f t="shared" si="20"/>
        <v>23.051247254758326</v>
      </c>
      <c r="C369">
        <f t="shared" si="21"/>
        <v>0.9420838084236953</v>
      </c>
      <c r="D369">
        <f t="shared" si="22"/>
        <v>52.466191837238284</v>
      </c>
    </row>
    <row r="370" spans="1:4" ht="12.75">
      <c r="A370">
        <f t="shared" si="23"/>
        <v>10.825000000000088</v>
      </c>
      <c r="B370">
        <f t="shared" si="20"/>
        <v>23.07204748174733</v>
      </c>
      <c r="C370">
        <f t="shared" si="21"/>
        <v>0.9409242861051577</v>
      </c>
      <c r="D370">
        <f t="shared" si="22"/>
        <v>52.420067379490476</v>
      </c>
    </row>
    <row r="371" spans="1:4" ht="12.75">
      <c r="A371">
        <f t="shared" si="23"/>
        <v>10.850000000000088</v>
      </c>
      <c r="B371">
        <f t="shared" si="20"/>
        <v>23.09280190882006</v>
      </c>
      <c r="C371">
        <f t="shared" si="21"/>
        <v>0.9397656643328065</v>
      </c>
      <c r="D371">
        <f t="shared" si="22"/>
        <v>52.373985603670036</v>
      </c>
    </row>
    <row r="372" spans="1:4" ht="12.75">
      <c r="A372">
        <f t="shared" si="23"/>
        <v>10.875000000000089</v>
      </c>
      <c r="B372">
        <f t="shared" si="20"/>
        <v>23.11351065935254</v>
      </c>
      <c r="C372">
        <f t="shared" si="21"/>
        <v>0.93860795283868</v>
      </c>
      <c r="D372">
        <f t="shared" si="22"/>
        <v>52.32794634239649</v>
      </c>
    </row>
    <row r="373" spans="1:4" ht="12.75">
      <c r="A373">
        <f t="shared" si="23"/>
        <v>10.90000000000009</v>
      </c>
      <c r="B373">
        <f t="shared" si="20"/>
        <v>23.134173856007983</v>
      </c>
      <c r="C373">
        <f t="shared" si="21"/>
        <v>0.9374511611288674</v>
      </c>
      <c r="D373">
        <f t="shared" si="22"/>
        <v>52.28194942923726</v>
      </c>
    </row>
    <row r="374" spans="1:4" ht="12.75">
      <c r="A374">
        <f t="shared" si="23"/>
        <v>10.92500000000009</v>
      </c>
      <c r="B374">
        <f t="shared" si="20"/>
        <v>23.15479162074242</v>
      </c>
      <c r="C374">
        <f t="shared" si="21"/>
        <v>0.9362952984876821</v>
      </c>
      <c r="D374">
        <f t="shared" si="22"/>
        <v>52.23599469869959</v>
      </c>
    </row>
    <row r="375" spans="1:4" ht="12.75">
      <c r="A375">
        <f t="shared" si="23"/>
        <v>10.95000000000009</v>
      </c>
      <c r="B375">
        <f t="shared" si="20"/>
        <v>23.175364074810204</v>
      </c>
      <c r="C375">
        <f t="shared" si="21"/>
        <v>0.9351403739817864</v>
      </c>
      <c r="D375">
        <f t="shared" si="22"/>
        <v>52.1900819862232</v>
      </c>
    </row>
    <row r="376" spans="1:4" ht="12.75">
      <c r="A376">
        <f t="shared" si="23"/>
        <v>10.97500000000009</v>
      </c>
      <c r="B376">
        <f t="shared" si="20"/>
        <v>23.195891338769535</v>
      </c>
      <c r="C376">
        <f t="shared" si="21"/>
        <v>0.9339863964642214</v>
      </c>
      <c r="D376">
        <f t="shared" si="22"/>
        <v>52.14421112817264</v>
      </c>
    </row>
    <row r="377" spans="1:4" ht="12.75">
      <c r="A377">
        <f t="shared" si="23"/>
        <v>11.00000000000009</v>
      </c>
      <c r="B377">
        <f t="shared" si="20"/>
        <v>23.21637353248787</v>
      </c>
      <c r="C377">
        <f t="shared" si="21"/>
        <v>0.9328333745783586</v>
      </c>
      <c r="D377">
        <f t="shared" si="22"/>
        <v>52.09838196182988</v>
      </c>
    </row>
    <row r="378" spans="1:4" ht="12.75">
      <c r="A378">
        <f t="shared" si="23"/>
        <v>11.025000000000091</v>
      </c>
      <c r="B378">
        <f t="shared" si="20"/>
        <v>23.236810775147337</v>
      </c>
      <c r="C378">
        <f t="shared" si="21"/>
        <v>0.931681316761787</v>
      </c>
      <c r="D378">
        <f t="shared" si="22"/>
        <v>52.05259432538708</v>
      </c>
    </row>
    <row r="379" spans="1:4" ht="12.75">
      <c r="A379">
        <f t="shared" si="23"/>
        <v>11.050000000000091</v>
      </c>
      <c r="B379">
        <f t="shared" si="20"/>
        <v>23.257203185250017</v>
      </c>
      <c r="C379">
        <f t="shared" si="21"/>
        <v>0.9305302312501083</v>
      </c>
      <c r="D379">
        <f t="shared" si="22"/>
        <v>52.006848057939195</v>
      </c>
    </row>
    <row r="380" spans="1:4" ht="12.75">
      <c r="A380">
        <f t="shared" si="23"/>
        <v>11.075000000000092</v>
      </c>
      <c r="B380">
        <f t="shared" si="20"/>
        <v>23.27755088062323</v>
      </c>
      <c r="C380">
        <f t="shared" si="21"/>
        <v>0.9293801260806551</v>
      </c>
      <c r="D380">
        <f t="shared" si="22"/>
        <v>51.9611429994765</v>
      </c>
    </row>
    <row r="381" spans="1:4" ht="12.75">
      <c r="A381">
        <f t="shared" si="23"/>
        <v>11.100000000000092</v>
      </c>
      <c r="B381">
        <f t="shared" si="20"/>
        <v>23.297853978424783</v>
      </c>
      <c r="C381">
        <f t="shared" si="21"/>
        <v>0.928231009096178</v>
      </c>
      <c r="D381">
        <f t="shared" si="22"/>
        <v>51.91547899087811</v>
      </c>
    </row>
    <row r="382" spans="1:4" ht="12.75">
      <c r="A382">
        <f t="shared" si="23"/>
        <v>11.125000000000092</v>
      </c>
      <c r="B382">
        <f t="shared" si="20"/>
        <v>23.31811259514808</v>
      </c>
      <c r="C382">
        <f t="shared" si="21"/>
        <v>0.9270828879484041</v>
      </c>
      <c r="D382">
        <f t="shared" si="22"/>
        <v>51.86985587390428</v>
      </c>
    </row>
    <row r="383" spans="1:4" ht="12.75">
      <c r="A383">
        <f t="shared" si="23"/>
        <v>11.150000000000093</v>
      </c>
      <c r="B383">
        <f t="shared" si="20"/>
        <v>23.33832684662728</v>
      </c>
      <c r="C383">
        <f t="shared" si="21"/>
        <v>0.9259357701015672</v>
      </c>
      <c r="D383">
        <f t="shared" si="22"/>
        <v>51.82427349118973</v>
      </c>
    </row>
    <row r="384" spans="1:4" ht="12.75">
      <c r="A384">
        <f t="shared" si="23"/>
        <v>11.175000000000093</v>
      </c>
      <c r="B384">
        <f t="shared" si="20"/>
        <v>23.358496848042332</v>
      </c>
      <c r="C384">
        <f t="shared" si="21"/>
        <v>0.9247896628358531</v>
      </c>
      <c r="D384">
        <f t="shared" si="22"/>
        <v>51.778731686236526</v>
      </c>
    </row>
    <row r="385" spans="1:4" ht="12.75">
      <c r="A385">
        <f t="shared" si="23"/>
        <v>11.200000000000093</v>
      </c>
      <c r="B385">
        <f t="shared" si="20"/>
        <v>23.378622713924006</v>
      </c>
      <c r="C385">
        <f t="shared" si="21"/>
        <v>0.9236445732507925</v>
      </c>
      <c r="D385">
        <f t="shared" si="22"/>
        <v>51.73323030340753</v>
      </c>
    </row>
    <row r="386" spans="1:4" ht="12.75">
      <c r="A386">
        <f t="shared" si="23"/>
        <v>11.225000000000094</v>
      </c>
      <c r="B386">
        <f t="shared" si="20"/>
        <v>23.398704558158848</v>
      </c>
      <c r="C386">
        <f t="shared" si="21"/>
        <v>0.9225005082685743</v>
      </c>
      <c r="D386">
        <f t="shared" si="22"/>
        <v>51.68776918791936</v>
      </c>
    </row>
    <row r="387" spans="1:4" ht="12.75">
      <c r="A387">
        <f t="shared" si="23"/>
        <v>11.250000000000094</v>
      </c>
      <c r="B387">
        <f t="shared" si="20"/>
        <v>23.418742493994067</v>
      </c>
      <c r="C387">
        <f t="shared" si="21"/>
        <v>0.9213574746372973</v>
      </c>
      <c r="D387">
        <f t="shared" si="22"/>
        <v>51.64234818583565</v>
      </c>
    </row>
    <row r="388" spans="1:4" ht="12.75">
      <c r="A388">
        <f t="shared" si="23"/>
        <v>11.275000000000095</v>
      </c>
      <c r="B388">
        <f t="shared" si="20"/>
        <v>23.43873663404245</v>
      </c>
      <c r="C388">
        <f t="shared" si="21"/>
        <v>0.9202154789341725</v>
      </c>
      <c r="D388">
        <f t="shared" si="22"/>
        <v>51.59696714406057</v>
      </c>
    </row>
    <row r="389" spans="1:4" ht="12.75">
      <c r="A389">
        <f t="shared" si="23"/>
        <v>11.300000000000095</v>
      </c>
      <c r="B389">
        <f t="shared" si="20"/>
        <v>23.45868709028712</v>
      </c>
      <c r="C389">
        <f t="shared" si="21"/>
        <v>0.9190745275686542</v>
      </c>
      <c r="D389">
        <f t="shared" si="22"/>
        <v>51.551625910332135</v>
      </c>
    </row>
    <row r="390" spans="1:4" ht="12.75">
      <c r="A390">
        <f t="shared" si="23"/>
        <v>11.325000000000095</v>
      </c>
      <c r="B390">
        <f t="shared" si="20"/>
        <v>23.478593974086344</v>
      </c>
      <c r="C390">
        <f t="shared" si="21"/>
        <v>0.9179346267855182</v>
      </c>
      <c r="D390">
        <f t="shared" si="22"/>
        <v>51.50632433321588</v>
      </c>
    </row>
    <row r="391" spans="1:4" ht="12.75">
      <c r="A391">
        <f t="shared" si="23"/>
        <v>11.350000000000096</v>
      </c>
      <c r="B391">
        <f t="shared" si="20"/>
        <v>23.498457396178235</v>
      </c>
      <c r="C391">
        <f t="shared" si="21"/>
        <v>0.9167957826678605</v>
      </c>
      <c r="D391">
        <f t="shared" si="22"/>
        <v>51.46106226209792</v>
      </c>
    </row>
    <row r="392" spans="1:4" ht="12.75">
      <c r="A392">
        <f t="shared" si="23"/>
        <v>11.375000000000096</v>
      </c>
      <c r="B392">
        <f t="shared" si="20"/>
        <v>23.51827746668543</v>
      </c>
      <c r="C392">
        <f t="shared" si="21"/>
        <v>0.9156580011400772</v>
      </c>
      <c r="D392">
        <f t="shared" si="22"/>
        <v>51.41583954717912</v>
      </c>
    </row>
    <row r="393" spans="1:4" ht="12.75">
      <c r="A393">
        <f t="shared" si="23"/>
        <v>11.400000000000096</v>
      </c>
      <c r="B393">
        <f t="shared" si="20"/>
        <v>23.538054295119714</v>
      </c>
      <c r="C393">
        <f t="shared" si="21"/>
        <v>0.9145212879707607</v>
      </c>
      <c r="D393">
        <f t="shared" si="22"/>
        <v>51.37065603946856</v>
      </c>
    </row>
    <row r="394" spans="1:4" ht="12.75">
      <c r="A394">
        <f t="shared" si="23"/>
        <v>11.425000000000097</v>
      </c>
      <c r="B394">
        <f t="shared" si="20"/>
        <v>23.557787990386608</v>
      </c>
      <c r="C394">
        <f t="shared" si="21"/>
        <v>0.913385648775537</v>
      </c>
      <c r="D394">
        <f t="shared" si="22"/>
        <v>51.32551159077706</v>
      </c>
    </row>
    <row r="395" spans="1:4" ht="12.75">
      <c r="A395">
        <f t="shared" si="23"/>
        <v>11.450000000000097</v>
      </c>
      <c r="B395">
        <f t="shared" si="20"/>
        <v>23.57747866078991</v>
      </c>
      <c r="C395">
        <f t="shared" si="21"/>
        <v>0.9122510890198756</v>
      </c>
      <c r="D395">
        <f t="shared" si="22"/>
        <v>51.28040605371136</v>
      </c>
    </row>
    <row r="396" spans="1:4" ht="12.75">
      <c r="A396">
        <f t="shared" si="23"/>
        <v>11.475000000000097</v>
      </c>
      <c r="B396">
        <f t="shared" si="20"/>
        <v>23.597126414036172</v>
      </c>
      <c r="C396">
        <f t="shared" si="21"/>
        <v>0.9111176140218198</v>
      </c>
      <c r="D396">
        <f t="shared" si="22"/>
        <v>51.23533928166762</v>
      </c>
    </row>
    <row r="397" spans="1:4" ht="12.75">
      <c r="A397">
        <f t="shared" si="23"/>
        <v>11.500000000000098</v>
      </c>
      <c r="B397">
        <f t="shared" si="20"/>
        <v>23.616731357239164</v>
      </c>
      <c r="C397">
        <f t="shared" si="21"/>
        <v>0.9099852289546821</v>
      </c>
      <c r="D397">
        <f t="shared" si="22"/>
        <v>51.19031112882558</v>
      </c>
    </row>
    <row r="398" spans="1:4" ht="12.75">
      <c r="A398">
        <f t="shared" si="23"/>
        <v>11.525000000000098</v>
      </c>
      <c r="B398">
        <f aca="true" t="shared" si="24" ref="B398:B461">SQRT(2*A398*_R-A398^2)</f>
        <v>23.63629359692428</v>
      </c>
      <c r="C398">
        <f aca="true" t="shared" si="25" ref="C398:C461">2*B398/A398+(_R-A398)*B398/(A398^2)-_R^2/A398^2*ATAN(B398/(_R-A398))-B/(A398-H)</f>
        <v>0.9088539388496891</v>
      </c>
      <c r="D398">
        <f aca="true" t="shared" si="26" ref="D398:D463">ATAN(2*B398/A398+(_R-A398)*B398/(A398^2)-_R^2/A398^2*ATAN(B398/(_R-A398)))/(2*PI())*360</f>
        <v>51.14532145014248</v>
      </c>
    </row>
    <row r="399" spans="1:4" ht="12.75">
      <c r="A399">
        <f aca="true" t="shared" si="27" ref="A399:A463">A398+dh</f>
        <v>11.550000000000098</v>
      </c>
      <c r="B399">
        <f t="shared" si="24"/>
        <v>23.655813239032888</v>
      </c>
      <c r="C399">
        <f t="shared" si="25"/>
        <v>0.9077237485985671</v>
      </c>
      <c r="D399">
        <f t="shared" si="26"/>
        <v>51.10037010134715</v>
      </c>
    </row>
    <row r="400" spans="1:4" ht="12.75">
      <c r="A400">
        <f t="shared" si="27"/>
        <v>11.575000000000099</v>
      </c>
      <c r="B400">
        <f t="shared" si="24"/>
        <v>23.675290388926673</v>
      </c>
      <c r="C400">
        <f t="shared" si="25"/>
        <v>0.9065946629560725</v>
      </c>
      <c r="D400">
        <f t="shared" si="26"/>
        <v>51.05545693893371</v>
      </c>
    </row>
    <row r="401" spans="1:4" ht="12.75">
      <c r="A401">
        <f t="shared" si="27"/>
        <v>11.6000000000001</v>
      </c>
      <c r="B401">
        <f t="shared" si="24"/>
        <v>23.694725151391893</v>
      </c>
      <c r="C401">
        <f t="shared" si="25"/>
        <v>0.9054666865425136</v>
      </c>
      <c r="D401">
        <f t="shared" si="26"/>
        <v>51.01058182015642</v>
      </c>
    </row>
    <row r="402" spans="1:4" ht="12.75">
      <c r="A402">
        <f t="shared" si="27"/>
        <v>11.6250000000001</v>
      </c>
      <c r="B402">
        <f t="shared" si="24"/>
        <v>23.714117630643642</v>
      </c>
      <c r="C402">
        <f t="shared" si="25"/>
        <v>0.9043398238461822</v>
      </c>
      <c r="D402">
        <f t="shared" si="26"/>
        <v>50.96574460302339</v>
      </c>
    </row>
    <row r="403" spans="1:4" ht="12.75">
      <c r="A403">
        <f t="shared" si="27"/>
        <v>11.6500000000001</v>
      </c>
      <c r="B403">
        <f t="shared" si="24"/>
        <v>23.733467930330022</v>
      </c>
      <c r="C403">
        <f t="shared" si="25"/>
        <v>0.9032140792257546</v>
      </c>
      <c r="D403">
        <f t="shared" si="26"/>
        <v>50.92094514629092</v>
      </c>
    </row>
    <row r="404" spans="1:4" ht="12.75">
      <c r="A404">
        <f t="shared" si="27"/>
        <v>11.6750000000001</v>
      </c>
      <c r="B404">
        <f t="shared" si="24"/>
        <v>23.75277615353632</v>
      </c>
      <c r="C404">
        <f t="shared" si="25"/>
        <v>0.9020894569126563</v>
      </c>
      <c r="D404">
        <f t="shared" si="26"/>
        <v>50.876183309457886</v>
      </c>
    </row>
    <row r="405" spans="1:4" ht="12.75">
      <c r="A405">
        <f t="shared" si="27"/>
        <v>11.7000000000001</v>
      </c>
      <c r="B405">
        <f t="shared" si="24"/>
        <v>23.772042402789115</v>
      </c>
      <c r="C405">
        <f t="shared" si="25"/>
        <v>0.9009659610133794</v>
      </c>
      <c r="D405">
        <f t="shared" si="26"/>
        <v>50.83145895276019</v>
      </c>
    </row>
    <row r="406" spans="1:4" ht="12.75">
      <c r="A406">
        <f t="shared" si="27"/>
        <v>11.725000000000101</v>
      </c>
      <c r="B406">
        <f t="shared" si="24"/>
        <v>23.791266780060358</v>
      </c>
      <c r="C406">
        <f t="shared" si="25"/>
        <v>0.8998435955117472</v>
      </c>
      <c r="D406">
        <f t="shared" si="26"/>
        <v>50.78677193716499</v>
      </c>
    </row>
    <row r="407" spans="1:4" ht="12.75">
      <c r="A407">
        <f t="shared" si="27"/>
        <v>11.750000000000101</v>
      </c>
      <c r="B407">
        <f t="shared" si="24"/>
        <v>23.810449386771424</v>
      </c>
      <c r="C407">
        <f t="shared" si="25"/>
        <v>0.8987223642711537</v>
      </c>
      <c r="D407">
        <f t="shared" si="26"/>
        <v>50.742122124365466</v>
      </c>
    </row>
    <row r="408" spans="1:4" ht="12.75">
      <c r="A408">
        <f t="shared" si="27"/>
        <v>11.775000000000102</v>
      </c>
      <c r="B408">
        <f t="shared" si="24"/>
        <v>23.82959032379709</v>
      </c>
      <c r="C408">
        <f t="shared" si="25"/>
        <v>0.8976022710367368</v>
      </c>
      <c r="D408">
        <f t="shared" si="26"/>
        <v>50.697509376774924</v>
      </c>
    </row>
    <row r="409" spans="1:4" ht="12.75">
      <c r="A409">
        <f t="shared" si="27"/>
        <v>11.800000000000102</v>
      </c>
      <c r="B409">
        <f t="shared" si="24"/>
        <v>23.848689691469502</v>
      </c>
      <c r="C409">
        <f t="shared" si="25"/>
        <v>0.8964833194375466</v>
      </c>
      <c r="D409">
        <f t="shared" si="26"/>
        <v>50.65293355752184</v>
      </c>
    </row>
    <row r="410" spans="1:4" ht="12.75">
      <c r="A410">
        <f t="shared" si="27"/>
        <v>11.825000000000102</v>
      </c>
      <c r="B410">
        <f t="shared" si="24"/>
        <v>23.867747589582134</v>
      </c>
      <c r="C410">
        <f t="shared" si="25"/>
        <v>0.8953655129886497</v>
      </c>
      <c r="D410">
        <f t="shared" si="26"/>
        <v>50.608394530444436</v>
      </c>
    </row>
    <row r="411" spans="1:4" ht="12.75">
      <c r="A411">
        <f t="shared" si="27"/>
        <v>11.850000000000103</v>
      </c>
      <c r="B411">
        <f t="shared" si="24"/>
        <v>23.88676411739363</v>
      </c>
      <c r="C411">
        <f t="shared" si="25"/>
        <v>0.8942488550931842</v>
      </c>
      <c r="D411">
        <f t="shared" si="26"/>
        <v>50.56389216008492</v>
      </c>
    </row>
    <row r="412" spans="1:4" ht="12.75">
      <c r="A412">
        <f t="shared" si="27"/>
        <v>11.875000000000103</v>
      </c>
      <c r="B412">
        <f t="shared" si="24"/>
        <v>23.905739373631672</v>
      </c>
      <c r="C412">
        <f t="shared" si="25"/>
        <v>0.8931333490444098</v>
      </c>
      <c r="D412">
        <f t="shared" si="26"/>
        <v>50.51942631168472</v>
      </c>
    </row>
    <row r="413" spans="1:4" ht="12.75">
      <c r="A413">
        <f t="shared" si="27"/>
        <v>11.900000000000103</v>
      </c>
      <c r="B413">
        <f t="shared" si="24"/>
        <v>23.924673456496826</v>
      </c>
      <c r="C413">
        <f t="shared" si="25"/>
        <v>0.8920189980277016</v>
      </c>
      <c r="D413">
        <f t="shared" si="26"/>
        <v>50.474996851179185</v>
      </c>
    </row>
    <row r="414" spans="1:4" ht="12.75">
      <c r="A414">
        <f t="shared" si="27"/>
        <v>11.925000000000104</v>
      </c>
      <c r="B414">
        <f t="shared" si="24"/>
        <v>23.943566463666265</v>
      </c>
      <c r="C414">
        <f t="shared" si="25"/>
        <v>0.8909058051225041</v>
      </c>
      <c r="D414">
        <f t="shared" si="26"/>
        <v>50.430603645192285</v>
      </c>
    </row>
    <row r="415" spans="1:4" ht="12.75">
      <c r="A415">
        <f t="shared" si="27"/>
        <v>11.950000000000104</v>
      </c>
      <c r="B415">
        <f t="shared" si="24"/>
        <v>23.96241849229755</v>
      </c>
      <c r="C415">
        <f t="shared" si="25"/>
        <v>0.8897937733042509</v>
      </c>
      <c r="D415">
        <f t="shared" si="26"/>
        <v>50.38624656103149</v>
      </c>
    </row>
    <row r="416" spans="1:4" ht="12.75">
      <c r="A416">
        <f t="shared" si="27"/>
        <v>11.975000000000104</v>
      </c>
      <c r="B416">
        <f t="shared" si="24"/>
        <v>23.981229639032353</v>
      </c>
      <c r="C416">
        <f t="shared" si="25"/>
        <v>0.8886829054462657</v>
      </c>
      <c r="D416">
        <f t="shared" si="26"/>
        <v>50.34192546668292</v>
      </c>
    </row>
    <row r="417" spans="1:4" ht="12.75">
      <c r="A417">
        <f t="shared" si="27"/>
        <v>12.000000000000105</v>
      </c>
      <c r="B417">
        <f t="shared" si="24"/>
        <v>24.000000000000078</v>
      </c>
      <c r="C417">
        <f t="shared" si="25"/>
        <v>0.8875732043216011</v>
      </c>
      <c r="D417">
        <f t="shared" si="26"/>
        <v>50.29764023080602</v>
      </c>
    </row>
    <row r="418" spans="1:4" ht="12.75">
      <c r="A418">
        <f t="shared" si="27"/>
        <v>12.025000000000105</v>
      </c>
      <c r="B418">
        <f t="shared" si="24"/>
        <v>24.018729670821557</v>
      </c>
      <c r="C418">
        <f t="shared" si="25"/>
        <v>0.8864646726048767</v>
      </c>
      <c r="D418">
        <f t="shared" si="26"/>
        <v>50.25339072272897</v>
      </c>
    </row>
    <row r="419" spans="1:4" ht="12.75">
      <c r="A419">
        <f t="shared" si="27"/>
        <v>12.050000000000106</v>
      </c>
      <c r="B419">
        <f t="shared" si="24"/>
        <v>24.03741874661262</v>
      </c>
      <c r="C419">
        <f t="shared" si="25"/>
        <v>0.8853573128740513</v>
      </c>
      <c r="D419">
        <f t="shared" si="26"/>
        <v>50.20917681244347</v>
      </c>
    </row>
    <row r="420" spans="1:4" ht="12.75">
      <c r="A420">
        <f t="shared" si="27"/>
        <v>12.075000000000106</v>
      </c>
      <c r="B420">
        <f t="shared" si="24"/>
        <v>24.056067321987687</v>
      </c>
      <c r="C420">
        <f t="shared" si="25"/>
        <v>0.8842511276121789</v>
      </c>
      <c r="D420">
        <f t="shared" si="26"/>
        <v>50.16499837059981</v>
      </c>
    </row>
    <row r="421" spans="1:4" ht="12.75">
      <c r="A421">
        <f t="shared" si="27"/>
        <v>12.100000000000106</v>
      </c>
      <c r="B421">
        <f t="shared" si="24"/>
        <v>24.074675491063296</v>
      </c>
      <c r="C421">
        <f t="shared" si="25"/>
        <v>0.883146119209146</v>
      </c>
      <c r="D421">
        <f t="shared" si="26"/>
        <v>50.120855268502396</v>
      </c>
    </row>
    <row r="422" spans="1:4" ht="12.75">
      <c r="A422">
        <f t="shared" si="27"/>
        <v>12.125000000000107</v>
      </c>
      <c r="B422">
        <f t="shared" si="24"/>
        <v>24.093243347461623</v>
      </c>
      <c r="C422">
        <f t="shared" si="25"/>
        <v>0.8820422899633498</v>
      </c>
      <c r="D422">
        <f t="shared" si="26"/>
        <v>50.076747378104685</v>
      </c>
    </row>
    <row r="423" spans="1:4" ht="12.75">
      <c r="A423">
        <f t="shared" si="27"/>
        <v>12.150000000000107</v>
      </c>
      <c r="B423">
        <f t="shared" si="24"/>
        <v>24.111770984313942</v>
      </c>
      <c r="C423">
        <f t="shared" si="25"/>
        <v>0.8809396420833631</v>
      </c>
      <c r="D423">
        <f t="shared" si="26"/>
        <v>50.032674572004424</v>
      </c>
    </row>
    <row r="424" spans="1:4" ht="12.75">
      <c r="A424">
        <f t="shared" si="27"/>
        <v>12.175000000000107</v>
      </c>
      <c r="B424">
        <f t="shared" si="24"/>
        <v>24.13025849426408</v>
      </c>
      <c r="C424">
        <f t="shared" si="25"/>
        <v>0.879838177689573</v>
      </c>
      <c r="D424">
        <f t="shared" si="26"/>
        <v>49.988636723439214</v>
      </c>
    </row>
    <row r="425" spans="1:4" ht="12.75">
      <c r="A425">
        <f t="shared" si="27"/>
        <v>12.200000000000108</v>
      </c>
      <c r="B425">
        <f t="shared" si="24"/>
        <v>24.14870596947182</v>
      </c>
      <c r="C425">
        <f t="shared" si="25"/>
        <v>0.8787378988157726</v>
      </c>
      <c r="D425">
        <f t="shared" si="26"/>
        <v>49.94463370628151</v>
      </c>
    </row>
    <row r="426" spans="1:4" ht="12.75">
      <c r="A426">
        <f t="shared" si="27"/>
        <v>12.225000000000108</v>
      </c>
      <c r="B426">
        <f t="shared" si="24"/>
        <v>24.167113501616278</v>
      </c>
      <c r="C426">
        <f t="shared" si="25"/>
        <v>0.8776388074107422</v>
      </c>
      <c r="D426">
        <f t="shared" si="26"/>
        <v>49.90066539503426</v>
      </c>
    </row>
    <row r="427" spans="1:4" ht="12.75">
      <c r="A427">
        <f t="shared" si="27"/>
        <v>12.250000000000108</v>
      </c>
      <c r="B427">
        <f t="shared" si="24"/>
        <v>24.185481181899274</v>
      </c>
      <c r="C427">
        <f t="shared" si="25"/>
        <v>0.8765409053397957</v>
      </c>
      <c r="D427">
        <f t="shared" si="26"/>
        <v>49.85673166482629</v>
      </c>
    </row>
    <row r="428" spans="1:4" ht="12.75">
      <c r="A428">
        <f t="shared" si="27"/>
        <v>12.275000000000109</v>
      </c>
      <c r="B428">
        <f t="shared" si="24"/>
        <v>24.203809101048616</v>
      </c>
      <c r="C428">
        <f t="shared" si="25"/>
        <v>0.8754441943862885</v>
      </c>
      <c r="D428">
        <f t="shared" si="26"/>
        <v>49.81283239140765</v>
      </c>
    </row>
    <row r="429" spans="1:4" ht="12.75">
      <c r="A429">
        <f t="shared" si="27"/>
        <v>12.300000000000109</v>
      </c>
      <c r="B429">
        <f t="shared" si="24"/>
        <v>24.222097349321423</v>
      </c>
      <c r="C429">
        <f t="shared" si="25"/>
        <v>0.8743486762531235</v>
      </c>
      <c r="D429">
        <f t="shared" si="26"/>
        <v>49.76896745114536</v>
      </c>
    </row>
    <row r="430" spans="1:4" ht="12.75">
      <c r="A430">
        <f t="shared" si="27"/>
        <v>12.32500000000011</v>
      </c>
      <c r="B430">
        <f t="shared" si="24"/>
        <v>24.240346016507353</v>
      </c>
      <c r="C430">
        <f t="shared" si="25"/>
        <v>0.8732543525642025</v>
      </c>
      <c r="D430">
        <f t="shared" si="26"/>
        <v>49.72513672101873</v>
      </c>
    </row>
    <row r="431" spans="1:4" ht="12.75">
      <c r="A431">
        <f t="shared" si="27"/>
        <v>12.35000000000011</v>
      </c>
      <c r="B431">
        <f t="shared" si="24"/>
        <v>24.25855519193185</v>
      </c>
      <c r="C431">
        <f t="shared" si="25"/>
        <v>0.8721612248658704</v>
      </c>
      <c r="D431">
        <f t="shared" si="26"/>
        <v>49.68134007861515</v>
      </c>
    </row>
    <row r="432" spans="1:4" ht="12.75">
      <c r="A432">
        <f t="shared" si="27"/>
        <v>12.37500000000011</v>
      </c>
      <c r="B432">
        <f t="shared" si="24"/>
        <v>24.27672496445935</v>
      </c>
      <c r="C432">
        <f t="shared" si="25"/>
        <v>0.8710692946283218</v>
      </c>
      <c r="D432">
        <f t="shared" si="26"/>
        <v>49.63757740212547</v>
      </c>
    </row>
    <row r="433" spans="1:4" ht="12.75">
      <c r="A433">
        <f t="shared" si="27"/>
        <v>12.40000000000011</v>
      </c>
      <c r="B433">
        <f t="shared" si="24"/>
        <v>24.294855422496422</v>
      </c>
      <c r="C433">
        <f t="shared" si="25"/>
        <v>0.8699785632469984</v>
      </c>
      <c r="D433">
        <f t="shared" si="26"/>
        <v>49.59384857034007</v>
      </c>
    </row>
    <row r="434" spans="1:4" ht="12.75">
      <c r="A434">
        <f t="shared" si="27"/>
        <v>12.42500000000011</v>
      </c>
      <c r="B434">
        <f t="shared" si="24"/>
        <v>24.312946653994942</v>
      </c>
      <c r="C434">
        <f t="shared" si="25"/>
        <v>0.8688890320439426</v>
      </c>
      <c r="D434">
        <f t="shared" si="26"/>
        <v>49.550153462644225</v>
      </c>
    </row>
    <row r="435" spans="1:4" ht="12.75">
      <c r="A435">
        <f t="shared" si="27"/>
        <v>12.450000000000111</v>
      </c>
      <c r="B435">
        <f t="shared" si="24"/>
        <v>24.330998746455187</v>
      </c>
      <c r="C435">
        <f t="shared" si="25"/>
        <v>0.867800702269138</v>
      </c>
      <c r="D435">
        <f t="shared" si="26"/>
        <v>49.50649195901397</v>
      </c>
    </row>
    <row r="436" spans="1:4" ht="12.75">
      <c r="A436">
        <f t="shared" si="27"/>
        <v>12.475000000000112</v>
      </c>
      <c r="B436">
        <f t="shared" si="24"/>
        <v>24.34901178692893</v>
      </c>
      <c r="C436">
        <f t="shared" si="25"/>
        <v>0.8667135751018238</v>
      </c>
      <c r="D436">
        <f t="shared" si="26"/>
        <v>49.46286394001189</v>
      </c>
    </row>
    <row r="437" spans="1:4" ht="12.75">
      <c r="A437">
        <f t="shared" si="27"/>
        <v>12.500000000000112</v>
      </c>
      <c r="B437">
        <f t="shared" si="24"/>
        <v>24.36698586202249</v>
      </c>
      <c r="C437">
        <f t="shared" si="25"/>
        <v>0.8656276516517916</v>
      </c>
      <c r="D437">
        <f t="shared" si="26"/>
        <v>49.419269286783084</v>
      </c>
    </row>
    <row r="438" spans="1:4" ht="12.75">
      <c r="A438">
        <f t="shared" si="27"/>
        <v>12.525000000000112</v>
      </c>
      <c r="B438">
        <f t="shared" si="24"/>
        <v>24.384921057899778</v>
      </c>
      <c r="C438">
        <f t="shared" si="25"/>
        <v>0.8645429329606503</v>
      </c>
      <c r="D438">
        <f t="shared" si="26"/>
        <v>49.375707881050914</v>
      </c>
    </row>
    <row r="439" spans="1:4" ht="12.75">
      <c r="A439">
        <f t="shared" si="27"/>
        <v>12.550000000000113</v>
      </c>
      <c r="B439">
        <f t="shared" si="24"/>
        <v>24.402817460285274</v>
      </c>
      <c r="C439">
        <f t="shared" si="25"/>
        <v>0.8634594200030663</v>
      </c>
      <c r="D439">
        <f t="shared" si="26"/>
        <v>49.33217960511276</v>
      </c>
    </row>
    <row r="440" spans="1:4" ht="12.75">
      <c r="A440">
        <f t="shared" si="27"/>
        <v>12.575000000000113</v>
      </c>
      <c r="B440">
        <f t="shared" si="24"/>
        <v>24.420675154467045</v>
      </c>
      <c r="C440">
        <f t="shared" si="25"/>
        <v>0.8623771136879945</v>
      </c>
      <c r="D440">
        <f t="shared" si="26"/>
        <v>49.28868434183618</v>
      </c>
    </row>
    <row r="441" spans="1:4" ht="12.75">
      <c r="A441">
        <f t="shared" si="27"/>
        <v>12.600000000000113</v>
      </c>
      <c r="B441">
        <f t="shared" si="24"/>
        <v>24.438494225299642</v>
      </c>
      <c r="C441">
        <f t="shared" si="25"/>
        <v>0.8612960148598847</v>
      </c>
      <c r="D441">
        <f t="shared" si="26"/>
        <v>49.24522197465494</v>
      </c>
    </row>
    <row r="442" spans="1:4" ht="12.75">
      <c r="A442">
        <f t="shared" si="27"/>
        <v>12.625000000000114</v>
      </c>
      <c r="B442">
        <f t="shared" si="24"/>
        <v>24.456274757207076</v>
      </c>
      <c r="C442">
        <f t="shared" si="25"/>
        <v>0.8602161242998553</v>
      </c>
      <c r="D442">
        <f t="shared" si="26"/>
        <v>49.20179238756481</v>
      </c>
    </row>
    <row r="443" spans="1:4" ht="12.75">
      <c r="A443">
        <f t="shared" si="27"/>
        <v>12.650000000000114</v>
      </c>
      <c r="B443">
        <f t="shared" si="24"/>
        <v>24.47401683418568</v>
      </c>
      <c r="C443">
        <f t="shared" si="25"/>
        <v>0.8591374427268552</v>
      </c>
      <c r="D443">
        <f t="shared" si="26"/>
        <v>49.158395465119696</v>
      </c>
    </row>
    <row r="444" spans="1:4" ht="12.75">
      <c r="A444">
        <f t="shared" si="27"/>
        <v>12.675000000000114</v>
      </c>
      <c r="B444">
        <f t="shared" si="24"/>
        <v>24.491720539806995</v>
      </c>
      <c r="C444">
        <f t="shared" si="25"/>
        <v>0.8580599707988061</v>
      </c>
      <c r="D444">
        <f t="shared" si="26"/>
        <v>49.11503109242777</v>
      </c>
    </row>
    <row r="445" spans="1:4" ht="12.75">
      <c r="A445">
        <f t="shared" si="27"/>
        <v>12.700000000000115</v>
      </c>
      <c r="B445">
        <f t="shared" si="24"/>
        <v>24.509385957220633</v>
      </c>
      <c r="C445">
        <f t="shared" si="25"/>
        <v>0.8569837091137282</v>
      </c>
      <c r="D445">
        <f t="shared" si="26"/>
        <v>49.071699155147655</v>
      </c>
    </row>
    <row r="446" spans="1:4" ht="12.75">
      <c r="A446">
        <f t="shared" si="27"/>
        <v>12.725000000000115</v>
      </c>
      <c r="B446">
        <f t="shared" si="24"/>
        <v>24.527013169157062</v>
      </c>
      <c r="C446">
        <f t="shared" si="25"/>
        <v>0.8559086582108308</v>
      </c>
      <c r="D446">
        <f t="shared" si="26"/>
        <v>49.028399539484425</v>
      </c>
    </row>
    <row r="447" spans="1:4" ht="12.75">
      <c r="A447">
        <f t="shared" si="27"/>
        <v>12.750000000000115</v>
      </c>
      <c r="B447">
        <f t="shared" si="24"/>
        <v>24.54460225793044</v>
      </c>
      <c r="C447">
        <f t="shared" si="25"/>
        <v>0.854834818571601</v>
      </c>
      <c r="D447">
        <f t="shared" si="26"/>
        <v>48.98513213218584</v>
      </c>
    </row>
    <row r="448" spans="1:4" ht="12.75">
      <c r="A448">
        <f t="shared" si="27"/>
        <v>12.775000000000116</v>
      </c>
      <c r="B448">
        <f t="shared" si="24"/>
        <v>24.56215330544136</v>
      </c>
      <c r="C448">
        <f t="shared" si="25"/>
        <v>0.853762190620857</v>
      </c>
      <c r="D448">
        <f t="shared" si="26"/>
        <v>48.9418968205385</v>
      </c>
    </row>
    <row r="449" spans="1:4" ht="12.75">
      <c r="A449">
        <f t="shared" si="27"/>
        <v>12.800000000000116</v>
      </c>
      <c r="B449">
        <f t="shared" si="24"/>
        <v>24.579666393179625</v>
      </c>
      <c r="C449">
        <f t="shared" si="25"/>
        <v>0.8526907747278112</v>
      </c>
      <c r="D449">
        <f t="shared" si="26"/>
        <v>48.898693492364444</v>
      </c>
    </row>
    <row r="450" spans="1:4" ht="12.75">
      <c r="A450">
        <f t="shared" si="27"/>
        <v>12.825000000000117</v>
      </c>
      <c r="B450">
        <f t="shared" si="24"/>
        <v>24.597141602226955</v>
      </c>
      <c r="C450">
        <f t="shared" si="25"/>
        <v>0.8516205712070737</v>
      </c>
      <c r="D450">
        <f t="shared" si="26"/>
        <v>48.8555220360169</v>
      </c>
    </row>
    <row r="451" spans="1:4" ht="12.75">
      <c r="A451">
        <f t="shared" si="27"/>
        <v>12.850000000000117</v>
      </c>
      <c r="B451">
        <f t="shared" si="24"/>
        <v>24.614579013259682</v>
      </c>
      <c r="C451">
        <f t="shared" si="25"/>
        <v>0.8505515803196757</v>
      </c>
      <c r="D451">
        <f t="shared" si="26"/>
        <v>48.81238234037705</v>
      </c>
    </row>
    <row r="452" spans="1:4" ht="12.75">
      <c r="A452">
        <f t="shared" si="27"/>
        <v>12.875000000000117</v>
      </c>
      <c r="B452">
        <f t="shared" si="24"/>
        <v>24.63197870655145</v>
      </c>
      <c r="C452">
        <f t="shared" si="25"/>
        <v>0.8494838022740528</v>
      </c>
      <c r="D452">
        <f t="shared" si="26"/>
        <v>48.769274294850156</v>
      </c>
    </row>
    <row r="453" spans="1:4" ht="12.75">
      <c r="A453">
        <f t="shared" si="27"/>
        <v>12.900000000000118</v>
      </c>
      <c r="B453">
        <f t="shared" si="24"/>
        <v>24.649340761975846</v>
      </c>
      <c r="C453">
        <f t="shared" si="25"/>
        <v>0.8484172372270238</v>
      </c>
      <c r="D453">
        <f t="shared" si="26"/>
        <v>48.726197789362075</v>
      </c>
    </row>
    <row r="454" spans="1:4" ht="12.75">
      <c r="A454">
        <f t="shared" si="27"/>
        <v>12.925000000000118</v>
      </c>
      <c r="B454">
        <f t="shared" si="24"/>
        <v>24.66666525900905</v>
      </c>
      <c r="C454">
        <f t="shared" si="25"/>
        <v>0.8473518852847379</v>
      </c>
      <c r="D454">
        <f t="shared" si="26"/>
        <v>48.68315271435547</v>
      </c>
    </row>
    <row r="455" spans="1:4" ht="12.75">
      <c r="A455">
        <f t="shared" si="27"/>
        <v>12.950000000000118</v>
      </c>
      <c r="B455">
        <f t="shared" si="24"/>
        <v>24.683952276732427</v>
      </c>
      <c r="C455">
        <f t="shared" si="25"/>
        <v>0.8462877465036274</v>
      </c>
      <c r="D455">
        <f t="shared" si="26"/>
        <v>48.64013896078659</v>
      </c>
    </row>
    <row r="456" spans="1:4" ht="12.75">
      <c r="A456">
        <f t="shared" si="27"/>
        <v>12.975000000000119</v>
      </c>
      <c r="B456">
        <f t="shared" si="24"/>
        <v>24.701201893835126</v>
      </c>
      <c r="C456">
        <f t="shared" si="25"/>
        <v>0.8452248208913172</v>
      </c>
      <c r="D456">
        <f t="shared" si="26"/>
        <v>48.59715642012133</v>
      </c>
    </row>
    <row r="457" spans="1:4" ht="12.75">
      <c r="A457">
        <f t="shared" si="27"/>
        <v>13.000000000000119</v>
      </c>
      <c r="B457">
        <f t="shared" si="24"/>
        <v>24.718414188616634</v>
      </c>
      <c r="C457">
        <f t="shared" si="25"/>
        <v>0.8441631084075417</v>
      </c>
      <c r="D457">
        <f t="shared" si="26"/>
        <v>48.55420498433209</v>
      </c>
    </row>
    <row r="458" spans="1:4" ht="12.75">
      <c r="A458">
        <f t="shared" si="27"/>
        <v>13.02500000000012</v>
      </c>
      <c r="B458">
        <f t="shared" si="24"/>
        <v>24.735589238989316</v>
      </c>
      <c r="C458">
        <f t="shared" si="25"/>
        <v>0.8431026089650384</v>
      </c>
      <c r="D458">
        <f t="shared" si="26"/>
        <v>48.511284545894235</v>
      </c>
    </row>
    <row r="459" spans="1:4" ht="12.75">
      <c r="A459">
        <f t="shared" si="27"/>
        <v>13.05000000000012</v>
      </c>
      <c r="B459">
        <f t="shared" si="24"/>
        <v>24.75272712248095</v>
      </c>
      <c r="C459">
        <f t="shared" si="25"/>
        <v>0.8420433224304137</v>
      </c>
      <c r="D459">
        <f t="shared" si="26"/>
        <v>48.46839499778248</v>
      </c>
    </row>
    <row r="460" spans="1:4" ht="12.75">
      <c r="A460">
        <f t="shared" si="27"/>
        <v>13.07500000000012</v>
      </c>
      <c r="B460">
        <f t="shared" si="24"/>
        <v>24.769827916237208</v>
      </c>
      <c r="C460">
        <f t="shared" si="25"/>
        <v>0.8409852486250131</v>
      </c>
      <c r="D460">
        <f t="shared" si="26"/>
        <v>48.42553623346768</v>
      </c>
    </row>
    <row r="461" spans="1:4" ht="12.75">
      <c r="A461">
        <f t="shared" si="27"/>
        <v>13.10000000000012</v>
      </c>
      <c r="B461">
        <f t="shared" si="24"/>
        <v>24.786891697024135</v>
      </c>
      <c r="C461">
        <f t="shared" si="25"/>
        <v>0.839928387325765</v>
      </c>
      <c r="D461">
        <f t="shared" si="26"/>
        <v>48.382708146913394</v>
      </c>
    </row>
    <row r="462" spans="1:4" ht="12.75">
      <c r="A462">
        <f t="shared" si="27"/>
        <v>13.12500000000012</v>
      </c>
      <c r="B462">
        <f aca="true" t="shared" si="28" ref="B462:B525">SQRT(2*A462*_R-A462^2)</f>
        <v>24.80391854123062</v>
      </c>
      <c r="C462">
        <f aca="true" t="shared" si="29" ref="C462:C525">2*B462/A462+(_R-A462)*B462/(A462^2)-_R^2/A462^2*ATAN(B462/(_R-A462))-B/(A462-H)</f>
        <v>0.8388727382660128</v>
      </c>
      <c r="D462">
        <f t="shared" si="26"/>
        <v>48.33991063257255</v>
      </c>
    </row>
    <row r="463" spans="1:4" ht="12.75">
      <c r="A463">
        <f t="shared" si="27"/>
        <v>13.150000000000121</v>
      </c>
      <c r="B463">
        <f t="shared" si="28"/>
        <v>24.820908524870802</v>
      </c>
      <c r="C463">
        <f t="shared" si="29"/>
        <v>0.8378183011363345</v>
      </c>
      <c r="D463">
        <f t="shared" si="26"/>
        <v>48.29714358538417</v>
      </c>
    </row>
    <row r="464" spans="1:4" ht="12.75">
      <c r="A464">
        <f aca="true" t="shared" si="30" ref="A464:A527">A463+dh</f>
        <v>13.175000000000122</v>
      </c>
      <c r="B464">
        <f t="shared" si="28"/>
        <v>24.837861723586514</v>
      </c>
      <c r="C464">
        <f t="shared" si="29"/>
        <v>0.8367650755853402</v>
      </c>
      <c r="D464">
        <f aca="true" t="shared" si="31" ref="D464:D527">ATAN(2*B464/A464+(_R-A464)*B464/(A464^2)-_R^2/A464^2*ATAN(B464/(_R-A464)))/(2*PI())*360</f>
        <v>48.25440690076995</v>
      </c>
    </row>
    <row r="465" spans="1:4" ht="12.75">
      <c r="A465">
        <f t="shared" si="30"/>
        <v>13.200000000000122</v>
      </c>
      <c r="B465">
        <f t="shared" si="28"/>
        <v>24.854778212649656</v>
      </c>
      <c r="C465">
        <f t="shared" si="29"/>
        <v>0.8357130612204652</v>
      </c>
      <c r="D465">
        <f t="shared" si="31"/>
        <v>48.211700474631094</v>
      </c>
    </row>
    <row r="466" spans="1:4" ht="12.75">
      <c r="A466">
        <f t="shared" si="30"/>
        <v>13.225000000000122</v>
      </c>
      <c r="B466">
        <f t="shared" si="28"/>
        <v>24.871658066964578</v>
      </c>
      <c r="C466">
        <f t="shared" si="29"/>
        <v>0.8346622576087528</v>
      </c>
      <c r="D466">
        <f t="shared" si="31"/>
        <v>48.169024203345195</v>
      </c>
    </row>
    <row r="467" spans="1:4" ht="12.75">
      <c r="A467">
        <f t="shared" si="30"/>
        <v>13.250000000000123</v>
      </c>
      <c r="B467">
        <f t="shared" si="28"/>
        <v>24.888501361070418</v>
      </c>
      <c r="C467">
        <f t="shared" si="29"/>
        <v>0.8336126642776039</v>
      </c>
      <c r="D467">
        <f t="shared" si="31"/>
        <v>48.12637798376277</v>
      </c>
    </row>
    <row r="468" spans="1:4" ht="12.75">
      <c r="A468">
        <f t="shared" si="30"/>
        <v>13.275000000000123</v>
      </c>
      <c r="B468">
        <f t="shared" si="28"/>
        <v>24.905308169143463</v>
      </c>
      <c r="C468">
        <f t="shared" si="29"/>
        <v>0.8325642807155378</v>
      </c>
      <c r="D468">
        <f t="shared" si="31"/>
        <v>48.083761713204325</v>
      </c>
    </row>
    <row r="469" spans="1:4" ht="12.75">
      <c r="A469">
        <f t="shared" si="30"/>
        <v>13.300000000000123</v>
      </c>
      <c r="B469">
        <f t="shared" si="28"/>
        <v>24.92207856499943</v>
      </c>
      <c r="C469">
        <f t="shared" si="29"/>
        <v>0.8315171063729222</v>
      </c>
      <c r="D469">
        <f t="shared" si="31"/>
        <v>48.04117528945703</v>
      </c>
    </row>
    <row r="470" spans="1:4" ht="12.75">
      <c r="A470">
        <f t="shared" si="30"/>
        <v>13.325000000000124</v>
      </c>
      <c r="B470">
        <f t="shared" si="28"/>
        <v>24.938812622095785</v>
      </c>
      <c r="C470">
        <f t="shared" si="29"/>
        <v>0.8304711406627036</v>
      </c>
      <c r="D470">
        <f t="shared" si="31"/>
        <v>47.99861861077174</v>
      </c>
    </row>
    <row r="471" spans="1:4" ht="12.75">
      <c r="A471">
        <f t="shared" si="30"/>
        <v>13.350000000000124</v>
      </c>
      <c r="B471">
        <f t="shared" si="28"/>
        <v>24.955510413534</v>
      </c>
      <c r="C471">
        <f t="shared" si="29"/>
        <v>0.8294263829611143</v>
      </c>
      <c r="D471">
        <f t="shared" si="31"/>
        <v>47.95609157585982</v>
      </c>
    </row>
    <row r="472" spans="1:4" ht="12.75">
      <c r="A472">
        <f t="shared" si="30"/>
        <v>13.375000000000124</v>
      </c>
      <c r="B472">
        <f t="shared" si="28"/>
        <v>24.97217201206183</v>
      </c>
      <c r="C472">
        <f t="shared" si="29"/>
        <v>0.8283828326083742</v>
      </c>
      <c r="D472">
        <f t="shared" si="31"/>
        <v>47.91359408389007</v>
      </c>
    </row>
    <row r="473" spans="1:4" ht="12.75">
      <c r="A473">
        <f t="shared" si="30"/>
        <v>13.400000000000125</v>
      </c>
      <c r="B473">
        <f t="shared" si="28"/>
        <v>24.988797490075513</v>
      </c>
      <c r="C473">
        <f t="shared" si="29"/>
        <v>0.8273404889093778</v>
      </c>
      <c r="D473">
        <f t="shared" si="31"/>
        <v>47.871126034485684</v>
      </c>
    </row>
    <row r="474" spans="1:4" ht="12.75">
      <c r="A474">
        <f t="shared" si="30"/>
        <v>13.425000000000125</v>
      </c>
      <c r="B474">
        <f t="shared" si="28"/>
        <v>25.005386919622023</v>
      </c>
      <c r="C474">
        <f t="shared" si="29"/>
        <v>0.8262993511343726</v>
      </c>
      <c r="D474">
        <f t="shared" si="31"/>
        <v>47.82868732772126</v>
      </c>
    </row>
    <row r="475" spans="1:4" ht="12.75">
      <c r="A475">
        <f t="shared" si="30"/>
        <v>13.450000000000125</v>
      </c>
      <c r="B475">
        <f t="shared" si="28"/>
        <v>25.02194037240126</v>
      </c>
      <c r="C475">
        <f t="shared" si="29"/>
        <v>0.8252594185196223</v>
      </c>
      <c r="D475">
        <f t="shared" si="31"/>
        <v>47.78627786411986</v>
      </c>
    </row>
    <row r="476" spans="1:4" ht="12.75">
      <c r="A476">
        <f t="shared" si="30"/>
        <v>13.475000000000126</v>
      </c>
      <c r="B476">
        <f t="shared" si="28"/>
        <v>25.038457919768224</v>
      </c>
      <c r="C476">
        <f t="shared" si="29"/>
        <v>0.8242206902680549</v>
      </c>
      <c r="D476">
        <f t="shared" si="31"/>
        <v>47.74389754464978</v>
      </c>
    </row>
    <row r="477" spans="1:4" ht="12.75">
      <c r="A477">
        <f t="shared" si="30"/>
        <v>13.500000000000126</v>
      </c>
      <c r="B477">
        <f t="shared" si="28"/>
        <v>25.054939632735184</v>
      </c>
      <c r="C477">
        <f t="shared" si="29"/>
        <v>0.8231831655499171</v>
      </c>
      <c r="D477">
        <f t="shared" si="31"/>
        <v>47.70154627072203</v>
      </c>
    </row>
    <row r="478" spans="1:4" ht="12.75">
      <c r="A478">
        <f t="shared" si="30"/>
        <v>13.525000000000126</v>
      </c>
      <c r="B478">
        <f t="shared" si="28"/>
        <v>25.07138558197381</v>
      </c>
      <c r="C478">
        <f t="shared" si="29"/>
        <v>0.8221468435033938</v>
      </c>
      <c r="D478">
        <f t="shared" si="31"/>
        <v>47.659223944187</v>
      </c>
    </row>
    <row r="479" spans="1:4" ht="12.75">
      <c r="A479">
        <f t="shared" si="30"/>
        <v>13.550000000000127</v>
      </c>
      <c r="B479">
        <f t="shared" si="28"/>
        <v>25.08779583781732</v>
      </c>
      <c r="C479">
        <f t="shared" si="29"/>
        <v>0.8211117232352341</v>
      </c>
      <c r="D479">
        <f t="shared" si="31"/>
        <v>47.61693046733185</v>
      </c>
    </row>
    <row r="480" spans="1:4" ht="12.75">
      <c r="A480">
        <f t="shared" si="30"/>
        <v>13.575000000000127</v>
      </c>
      <c r="B480">
        <f t="shared" si="28"/>
        <v>25.10417047026259</v>
      </c>
      <c r="C480">
        <f t="shared" si="29"/>
        <v>0.8200778038213634</v>
      </c>
      <c r="D480">
        <f t="shared" si="31"/>
        <v>47.574665742877535</v>
      </c>
    </row>
    <row r="481" spans="1:4" ht="12.75">
      <c r="A481">
        <f t="shared" si="30"/>
        <v>13.600000000000128</v>
      </c>
      <c r="B481">
        <f t="shared" si="28"/>
        <v>25.120509548972215</v>
      </c>
      <c r="C481">
        <f t="shared" si="29"/>
        <v>0.8190450843074715</v>
      </c>
      <c r="D481">
        <f t="shared" si="31"/>
        <v>47.53242967397578</v>
      </c>
    </row>
    <row r="482" spans="1:4" ht="12.75">
      <c r="A482">
        <f t="shared" si="30"/>
        <v>13.625000000000128</v>
      </c>
      <c r="B482">
        <f t="shared" si="28"/>
        <v>25.13681314327662</v>
      </c>
      <c r="C482">
        <f t="shared" si="29"/>
        <v>0.8180135637096226</v>
      </c>
      <c r="D482">
        <f t="shared" si="31"/>
        <v>47.49022216420675</v>
      </c>
    </row>
    <row r="483" spans="1:4" ht="12.75">
      <c r="A483">
        <f t="shared" si="30"/>
        <v>13.650000000000128</v>
      </c>
      <c r="B483">
        <f t="shared" si="28"/>
        <v>25.1530813221761</v>
      </c>
      <c r="C483">
        <f t="shared" si="29"/>
        <v>0.8169832410148137</v>
      </c>
      <c r="D483">
        <f t="shared" si="31"/>
        <v>47.44804311757562</v>
      </c>
    </row>
    <row r="484" spans="1:4" ht="12.75">
      <c r="A484">
        <f t="shared" si="30"/>
        <v>13.675000000000129</v>
      </c>
      <c r="B484">
        <f t="shared" si="28"/>
        <v>25.169314154342867</v>
      </c>
      <c r="C484">
        <f t="shared" si="29"/>
        <v>0.8159541151815557</v>
      </c>
      <c r="D484">
        <f t="shared" si="31"/>
        <v>47.40589243851024</v>
      </c>
    </row>
    <row r="485" spans="1:4" ht="12.75">
      <c r="A485">
        <f t="shared" si="30"/>
        <v>13.700000000000129</v>
      </c>
      <c r="B485">
        <f t="shared" si="28"/>
        <v>25.18551170812307</v>
      </c>
      <c r="C485">
        <f t="shared" si="29"/>
        <v>0.8149261851404366</v>
      </c>
      <c r="D485">
        <f t="shared" si="31"/>
        <v>47.36377003185836</v>
      </c>
    </row>
    <row r="486" spans="1:4" ht="12.75">
      <c r="A486">
        <f t="shared" si="30"/>
        <v>13.72500000000013</v>
      </c>
      <c r="B486">
        <f t="shared" si="28"/>
        <v>25.201674051538802</v>
      </c>
      <c r="C486">
        <f t="shared" si="29"/>
        <v>0.8138994497946574</v>
      </c>
      <c r="D486">
        <f t="shared" si="31"/>
        <v>47.32167580288453</v>
      </c>
    </row>
    <row r="487" spans="1:4" ht="12.75">
      <c r="A487">
        <f t="shared" si="30"/>
        <v>13.75000000000013</v>
      </c>
      <c r="B487">
        <f t="shared" si="28"/>
        <v>25.2178012522901</v>
      </c>
      <c r="C487">
        <f t="shared" si="29"/>
        <v>0.812873908020594</v>
      </c>
      <c r="D487">
        <f t="shared" si="31"/>
        <v>47.27960965726792</v>
      </c>
    </row>
    <row r="488" spans="1:4" ht="12.75">
      <c r="A488">
        <f t="shared" si="30"/>
        <v>13.77500000000013</v>
      </c>
      <c r="B488">
        <f t="shared" si="28"/>
        <v>25.233893377756914</v>
      </c>
      <c r="C488">
        <f t="shared" si="29"/>
        <v>0.8118495586683068</v>
      </c>
      <c r="D488">
        <f t="shared" si="31"/>
        <v>47.23757150109909</v>
      </c>
    </row>
    <row r="489" spans="1:4" ht="12.75">
      <c r="A489">
        <f t="shared" si="30"/>
        <v>13.80000000000013</v>
      </c>
      <c r="B489">
        <f t="shared" si="28"/>
        <v>25.24995049500106</v>
      </c>
      <c r="C489">
        <f t="shared" si="29"/>
        <v>0.8108264005620847</v>
      </c>
      <c r="D489">
        <f t="shared" si="31"/>
        <v>47.195561240877836</v>
      </c>
    </row>
    <row r="490" spans="1:4" ht="12.75">
      <c r="A490">
        <f t="shared" si="30"/>
        <v>13.82500000000013</v>
      </c>
      <c r="B490">
        <f t="shared" si="28"/>
        <v>25.26597267076817</v>
      </c>
      <c r="C490">
        <f t="shared" si="29"/>
        <v>0.8098044325009455</v>
      </c>
      <c r="D490">
        <f t="shared" si="31"/>
        <v>47.15357878351014</v>
      </c>
    </row>
    <row r="491" spans="1:4" ht="12.75">
      <c r="A491">
        <f t="shared" si="30"/>
        <v>13.850000000000131</v>
      </c>
      <c r="B491">
        <f t="shared" si="28"/>
        <v>25.281959971489634</v>
      </c>
      <c r="C491">
        <f t="shared" si="29"/>
        <v>0.8087836532591464</v>
      </c>
      <c r="D491">
        <f t="shared" si="31"/>
        <v>47.11162403630576</v>
      </c>
    </row>
    <row r="492" spans="1:4" ht="12.75">
      <c r="A492">
        <f t="shared" si="30"/>
        <v>13.875000000000131</v>
      </c>
      <c r="B492">
        <f t="shared" si="28"/>
        <v>25.29791246328448</v>
      </c>
      <c r="C492">
        <f t="shared" si="29"/>
        <v>0.8077640615866802</v>
      </c>
      <c r="D492">
        <f t="shared" si="31"/>
        <v>47.06969690697552</v>
      </c>
    </row>
    <row r="493" spans="1:4" ht="12.75">
      <c r="A493">
        <f t="shared" si="30"/>
        <v>13.900000000000132</v>
      </c>
      <c r="B493">
        <f t="shared" si="28"/>
        <v>25.313830211961292</v>
      </c>
      <c r="C493">
        <f t="shared" si="29"/>
        <v>0.8067456562097697</v>
      </c>
      <c r="D493">
        <f t="shared" si="31"/>
        <v>47.02779730362894</v>
      </c>
    </row>
    <row r="494" spans="1:4" ht="12.75">
      <c r="A494">
        <f t="shared" si="30"/>
        <v>13.925000000000132</v>
      </c>
      <c r="B494">
        <f t="shared" si="28"/>
        <v>25.329713283020087</v>
      </c>
      <c r="C494">
        <f t="shared" si="29"/>
        <v>0.8057284358313368</v>
      </c>
      <c r="D494">
        <f t="shared" si="31"/>
        <v>46.98592513477129</v>
      </c>
    </row>
    <row r="495" spans="1:4" ht="12.75">
      <c r="A495">
        <f t="shared" si="30"/>
        <v>13.950000000000133</v>
      </c>
      <c r="B495">
        <f t="shared" si="28"/>
        <v>25.345561741654183</v>
      </c>
      <c r="C495">
        <f t="shared" si="29"/>
        <v>0.8047123991314884</v>
      </c>
      <c r="D495">
        <f t="shared" si="31"/>
        <v>46.94408030930153</v>
      </c>
    </row>
    <row r="496" spans="1:4" ht="12.75">
      <c r="A496">
        <f t="shared" si="30"/>
        <v>13.975000000000133</v>
      </c>
      <c r="B496">
        <f t="shared" si="28"/>
        <v>25.361375652752045</v>
      </c>
      <c r="C496">
        <f t="shared" si="29"/>
        <v>0.8036975447679674</v>
      </c>
      <c r="D496">
        <f t="shared" si="31"/>
        <v>46.90226273650933</v>
      </c>
    </row>
    <row r="497" spans="1:4" ht="12.75">
      <c r="A497">
        <f t="shared" si="30"/>
        <v>14.000000000000133</v>
      </c>
      <c r="B497">
        <f t="shared" si="28"/>
        <v>25.377155080899122</v>
      </c>
      <c r="C497">
        <f t="shared" si="29"/>
        <v>0.8026838713766236</v>
      </c>
      <c r="D497">
        <f t="shared" si="31"/>
        <v>46.86047232607295</v>
      </c>
    </row>
    <row r="498" spans="1:4" ht="12.75">
      <c r="A498">
        <f t="shared" si="30"/>
        <v>14.025000000000134</v>
      </c>
      <c r="B498">
        <f t="shared" si="28"/>
        <v>25.392900090379676</v>
      </c>
      <c r="C498">
        <f t="shared" si="29"/>
        <v>0.8016713775718485</v>
      </c>
      <c r="D498">
        <f t="shared" si="31"/>
        <v>46.81870898805645</v>
      </c>
    </row>
    <row r="499" spans="1:4" ht="12.75">
      <c r="A499">
        <f t="shared" si="30"/>
        <v>14.050000000000134</v>
      </c>
      <c r="B499">
        <f t="shared" si="28"/>
        <v>25.408610745178578</v>
      </c>
      <c r="C499">
        <f t="shared" si="29"/>
        <v>0.8006600619470275</v>
      </c>
      <c r="D499">
        <f t="shared" si="31"/>
        <v>46.776972632907466</v>
      </c>
    </row>
    <row r="500" spans="1:4" ht="12.75">
      <c r="A500">
        <f t="shared" si="30"/>
        <v>14.075000000000134</v>
      </c>
      <c r="B500">
        <f t="shared" si="28"/>
        <v>25.4242871089831</v>
      </c>
      <c r="C500">
        <f t="shared" si="29"/>
        <v>0.7996499230749713</v>
      </c>
      <c r="D500">
        <f t="shared" si="31"/>
        <v>46.73526317145468</v>
      </c>
    </row>
    <row r="501" spans="1:4" ht="12.75">
      <c r="A501">
        <f t="shared" si="30"/>
        <v>14.100000000000135</v>
      </c>
      <c r="B501">
        <f t="shared" si="28"/>
        <v>25.43992924518471</v>
      </c>
      <c r="C501">
        <f t="shared" si="29"/>
        <v>0.7986409595083406</v>
      </c>
      <c r="D501">
        <f t="shared" si="31"/>
        <v>46.693580514905406</v>
      </c>
    </row>
    <row r="502" spans="1:4" ht="12.75">
      <c r="A502">
        <f t="shared" si="30"/>
        <v>14.125000000000135</v>
      </c>
      <c r="B502">
        <f t="shared" si="28"/>
        <v>25.455537216880817</v>
      </c>
      <c r="C502">
        <f t="shared" si="29"/>
        <v>0.7976331697800643</v>
      </c>
      <c r="D502">
        <f t="shared" si="31"/>
        <v>46.65192457484309</v>
      </c>
    </row>
    <row r="503" spans="1:4" ht="12.75">
      <c r="A503">
        <f t="shared" si="30"/>
        <v>14.150000000000135</v>
      </c>
      <c r="B503">
        <f t="shared" si="28"/>
        <v>25.471111086876526</v>
      </c>
      <c r="C503">
        <f t="shared" si="29"/>
        <v>0.7966265524037579</v>
      </c>
      <c r="D503">
        <f t="shared" si="31"/>
        <v>46.610295263225126</v>
      </c>
    </row>
    <row r="504" spans="1:4" ht="12.75">
      <c r="A504">
        <f t="shared" si="30"/>
        <v>14.175000000000136</v>
      </c>
      <c r="B504">
        <f t="shared" si="28"/>
        <v>25.486650917686386</v>
      </c>
      <c r="C504">
        <f t="shared" si="29"/>
        <v>0.7956211058741295</v>
      </c>
      <c r="D504">
        <f t="shared" si="31"/>
        <v>46.56869249238045</v>
      </c>
    </row>
    <row r="505" spans="1:4" ht="12.75">
      <c r="A505">
        <f t="shared" si="30"/>
        <v>14.200000000000136</v>
      </c>
      <c r="B505">
        <f t="shared" si="28"/>
        <v>25.502156771536097</v>
      </c>
      <c r="C505">
        <f t="shared" si="29"/>
        <v>0.7946168286673696</v>
      </c>
      <c r="D505">
        <f t="shared" si="31"/>
        <v>46.527116175006995</v>
      </c>
    </row>
    <row r="506" spans="1:4" ht="12.75">
      <c r="A506">
        <f t="shared" si="30"/>
        <v>14.225000000000136</v>
      </c>
      <c r="B506">
        <f t="shared" si="28"/>
        <v>25.517628710364217</v>
      </c>
      <c r="C506">
        <f t="shared" si="29"/>
        <v>0.7936137192415498</v>
      </c>
      <c r="D506">
        <f t="shared" si="31"/>
        <v>46.48556622416954</v>
      </c>
    </row>
    <row r="507" spans="1:4" ht="12.75">
      <c r="A507">
        <f t="shared" si="30"/>
        <v>14.250000000000137</v>
      </c>
      <c r="B507">
        <f t="shared" si="28"/>
        <v>25.53306679582389</v>
      </c>
      <c r="C507">
        <f t="shared" si="29"/>
        <v>0.7926117760370106</v>
      </c>
      <c r="D507">
        <f t="shared" si="31"/>
        <v>46.444042553297415</v>
      </c>
    </row>
    <row r="508" spans="1:4" ht="12.75">
      <c r="A508">
        <f t="shared" si="30"/>
        <v>14.275000000000137</v>
      </c>
      <c r="B508">
        <f t="shared" si="28"/>
        <v>25.54847108928447</v>
      </c>
      <c r="C508">
        <f t="shared" si="29"/>
        <v>0.7916109974767371</v>
      </c>
      <c r="D508">
        <f t="shared" si="31"/>
        <v>46.40254507618217</v>
      </c>
    </row>
    <row r="509" spans="1:4" ht="12.75">
      <c r="A509">
        <f t="shared" si="30"/>
        <v>14.300000000000137</v>
      </c>
      <c r="B509">
        <f t="shared" si="28"/>
        <v>25.563841651833247</v>
      </c>
      <c r="C509">
        <f t="shared" si="29"/>
        <v>0.7906113819667349</v>
      </c>
      <c r="D509">
        <f t="shared" si="31"/>
        <v>46.361073706975326</v>
      </c>
    </row>
    <row r="510" spans="1:4" ht="12.75">
      <c r="A510">
        <f t="shared" si="30"/>
        <v>14.325000000000138</v>
      </c>
      <c r="B510">
        <f t="shared" si="28"/>
        <v>25.57917854427707</v>
      </c>
      <c r="C510">
        <f t="shared" si="29"/>
        <v>0.789612927896389</v>
      </c>
      <c r="D510">
        <f t="shared" si="31"/>
        <v>46.319628360186</v>
      </c>
    </row>
    <row r="511" spans="1:4" ht="12.75">
      <c r="A511">
        <f t="shared" si="30"/>
        <v>14.350000000000138</v>
      </c>
      <c r="B511">
        <f t="shared" si="28"/>
        <v>25.594481827143998</v>
      </c>
      <c r="C511">
        <f t="shared" si="29"/>
        <v>0.7886156336388346</v>
      </c>
      <c r="D511">
        <f t="shared" si="31"/>
        <v>46.27820895067884</v>
      </c>
    </row>
    <row r="512" spans="1:4" ht="12.75">
      <c r="A512">
        <f t="shared" si="30"/>
        <v>14.375000000000139</v>
      </c>
      <c r="B512">
        <f t="shared" si="28"/>
        <v>25.60975156068493</v>
      </c>
      <c r="C512">
        <f t="shared" si="29"/>
        <v>0.7876194975513093</v>
      </c>
      <c r="D512">
        <f t="shared" si="31"/>
        <v>46.23681539367182</v>
      </c>
    </row>
    <row r="513" spans="1:4" ht="12.75">
      <c r="A513">
        <f t="shared" si="30"/>
        <v>14.400000000000139</v>
      </c>
      <c r="B513">
        <f t="shared" si="28"/>
        <v>25.624987804875232</v>
      </c>
      <c r="C513">
        <f t="shared" si="29"/>
        <v>0.786624517975492</v>
      </c>
      <c r="D513">
        <f t="shared" si="31"/>
        <v>46.195447604733765</v>
      </c>
    </row>
    <row r="514" spans="1:4" ht="12.75">
      <c r="A514">
        <f t="shared" si="30"/>
        <v>14.42500000000014</v>
      </c>
      <c r="B514">
        <f t="shared" si="28"/>
        <v>25.640190619416316</v>
      </c>
      <c r="C514">
        <f t="shared" si="29"/>
        <v>0.7856306932378601</v>
      </c>
      <c r="D514">
        <f t="shared" si="31"/>
        <v>46.154105499782524</v>
      </c>
    </row>
    <row r="515" spans="1:4" ht="12.75">
      <c r="A515">
        <f t="shared" si="30"/>
        <v>14.45000000000014</v>
      </c>
      <c r="B515">
        <f t="shared" si="28"/>
        <v>25.655360063737252</v>
      </c>
      <c r="C515">
        <f t="shared" si="29"/>
        <v>0.7846380216500144</v>
      </c>
      <c r="D515">
        <f t="shared" si="31"/>
        <v>46.11278899508251</v>
      </c>
    </row>
    <row r="516" spans="1:4" ht="12.75">
      <c r="A516">
        <f t="shared" si="30"/>
        <v>14.47500000000014</v>
      </c>
      <c r="B516">
        <f t="shared" si="28"/>
        <v>25.670496196996353</v>
      </c>
      <c r="C516">
        <f t="shared" si="29"/>
        <v>0.7836465015090199</v>
      </c>
      <c r="D516">
        <f t="shared" si="31"/>
        <v>46.071498007242816</v>
      </c>
    </row>
    <row r="517" spans="1:4" ht="12.75">
      <c r="A517">
        <f t="shared" si="30"/>
        <v>14.50000000000014</v>
      </c>
      <c r="B517">
        <f t="shared" si="28"/>
        <v>25.685599078082728</v>
      </c>
      <c r="C517">
        <f t="shared" si="29"/>
        <v>0.7826561310977259</v>
      </c>
      <c r="D517">
        <f t="shared" si="31"/>
        <v>46.03023245321485</v>
      </c>
    </row>
    <row r="518" spans="1:4" ht="12.75">
      <c r="A518">
        <f t="shared" si="30"/>
        <v>14.52500000000014</v>
      </c>
      <c r="B518">
        <f t="shared" si="28"/>
        <v>25.700668765617838</v>
      </c>
      <c r="C518">
        <f t="shared" si="29"/>
        <v>0.7816669086850863</v>
      </c>
      <c r="D518">
        <f t="shared" si="31"/>
        <v>45.98899225029031</v>
      </c>
    </row>
    <row r="519" spans="1:4" ht="12.75">
      <c r="A519">
        <f t="shared" si="30"/>
        <v>14.550000000000141</v>
      </c>
      <c r="B519">
        <f t="shared" si="28"/>
        <v>25.715705317957045</v>
      </c>
      <c r="C519">
        <f t="shared" si="29"/>
        <v>0.7806788325264784</v>
      </c>
      <c r="D519">
        <f t="shared" si="31"/>
        <v>45.94777731609915</v>
      </c>
    </row>
    <row r="520" spans="1:4" ht="12.75">
      <c r="A520">
        <f t="shared" si="30"/>
        <v>14.575000000000141</v>
      </c>
      <c r="B520">
        <f t="shared" si="28"/>
        <v>25.73070879319115</v>
      </c>
      <c r="C520">
        <f t="shared" si="29"/>
        <v>0.7796919008640094</v>
      </c>
      <c r="D520">
        <f t="shared" si="31"/>
        <v>45.90658756860735</v>
      </c>
    </row>
    <row r="521" spans="1:4" ht="12.75">
      <c r="A521">
        <f t="shared" si="30"/>
        <v>14.600000000000142</v>
      </c>
      <c r="B521">
        <f t="shared" si="28"/>
        <v>25.74567924914789</v>
      </c>
      <c r="C521">
        <f t="shared" si="29"/>
        <v>0.7787061119268263</v>
      </c>
      <c r="D521">
        <f t="shared" si="31"/>
        <v>45.86542292611507</v>
      </c>
    </row>
    <row r="522" spans="1:4" ht="12.75">
      <c r="A522">
        <f t="shared" si="30"/>
        <v>14.625000000000142</v>
      </c>
      <c r="B522">
        <f t="shared" si="28"/>
        <v>25.760616743393477</v>
      </c>
      <c r="C522">
        <f t="shared" si="29"/>
        <v>0.7777214639314047</v>
      </c>
      <c r="D522">
        <f t="shared" si="31"/>
        <v>45.82428330725429</v>
      </c>
    </row>
    <row r="523" spans="1:4" ht="12.75">
      <c r="A523">
        <f t="shared" si="30"/>
        <v>14.650000000000142</v>
      </c>
      <c r="B523">
        <f t="shared" si="28"/>
        <v>25.775521333234064</v>
      </c>
      <c r="C523">
        <f t="shared" si="29"/>
        <v>0.7767379550818553</v>
      </c>
      <c r="D523">
        <f t="shared" si="31"/>
        <v>45.783168630987035</v>
      </c>
    </row>
    <row r="524" spans="1:4" ht="12.75">
      <c r="A524">
        <f t="shared" si="30"/>
        <v>14.675000000000143</v>
      </c>
      <c r="B524">
        <f t="shared" si="28"/>
        <v>25.79039307571725</v>
      </c>
      <c r="C524">
        <f t="shared" si="29"/>
        <v>0.7757555835702067</v>
      </c>
      <c r="D524">
        <f t="shared" si="31"/>
        <v>45.74207881660326</v>
      </c>
    </row>
    <row r="525" spans="1:4" ht="12.75">
      <c r="A525">
        <f t="shared" si="30"/>
        <v>14.700000000000143</v>
      </c>
      <c r="B525">
        <f t="shared" si="28"/>
        <v>25.80523202763355</v>
      </c>
      <c r="C525">
        <f t="shared" si="29"/>
        <v>0.7747743475766936</v>
      </c>
      <c r="D525">
        <f t="shared" si="31"/>
        <v>45.701013783718864</v>
      </c>
    </row>
    <row r="526" spans="1:4" ht="12.75">
      <c r="A526">
        <f t="shared" si="30"/>
        <v>14.725000000000144</v>
      </c>
      <c r="B526">
        <f aca="true" t="shared" si="32" ref="B526:B589">SQRT(2*A526*_R-A526^2)</f>
        <v>25.820038245517846</v>
      </c>
      <c r="C526">
        <f aca="true" t="shared" si="33" ref="C526:C589">2*B526/A526+(_R-A526)*B526/(A526^2)-_R^2/A526^2*ATAN(B526/(_R-A526))-B/(A526-H)</f>
        <v>0.7737942452700325</v>
      </c>
      <c r="D526">
        <f t="shared" si="31"/>
        <v>45.6599734522736</v>
      </c>
    </row>
    <row r="527" spans="1:4" ht="12.75">
      <c r="A527">
        <f t="shared" si="30"/>
        <v>14.750000000000144</v>
      </c>
      <c r="B527">
        <f t="shared" si="32"/>
        <v>25.834811785650857</v>
      </c>
      <c r="C527">
        <f t="shared" si="33"/>
        <v>0.7728152748077007</v>
      </c>
      <c r="D527">
        <f t="shared" si="31"/>
        <v>45.61895774252923</v>
      </c>
    </row>
    <row r="528" spans="1:4" ht="12.75">
      <c r="A528">
        <f aca="true" t="shared" si="34" ref="A528:A591">A527+dh</f>
        <v>14.775000000000144</v>
      </c>
      <c r="B528">
        <f t="shared" si="32"/>
        <v>25.849552704060557</v>
      </c>
      <c r="C528">
        <f t="shared" si="33"/>
        <v>0.7718374343362091</v>
      </c>
      <c r="D528">
        <f aca="true" t="shared" si="35" ref="D528:D591">ATAN(2*B528/A528+(_R-A528)*B528/(A528^2)-_R^2/A528^2*ATAN(B528/(_R-A528)))/(2*PI())*360</f>
        <v>45.5779665750676</v>
      </c>
    </row>
    <row r="529" spans="1:4" ht="12.75">
      <c r="A529">
        <f t="shared" si="34"/>
        <v>14.800000000000145</v>
      </c>
      <c r="B529">
        <f t="shared" si="32"/>
        <v>25.86426105652362</v>
      </c>
      <c r="C529">
        <f t="shared" si="33"/>
        <v>0.7708607219913631</v>
      </c>
      <c r="D529">
        <f t="shared" si="35"/>
        <v>45.5369998707885</v>
      </c>
    </row>
    <row r="530" spans="1:4" ht="12.75">
      <c r="A530">
        <f t="shared" si="34"/>
        <v>14.825000000000145</v>
      </c>
      <c r="B530">
        <f t="shared" si="32"/>
        <v>25.87893689856684</v>
      </c>
      <c r="C530">
        <f t="shared" si="33"/>
        <v>0.7698851358985259</v>
      </c>
      <c r="D530">
        <f t="shared" si="35"/>
        <v>45.49605755090785</v>
      </c>
    </row>
    <row r="531" spans="1:4" ht="12.75">
      <c r="A531">
        <f t="shared" si="34"/>
        <v>14.850000000000145</v>
      </c>
      <c r="B531">
        <f t="shared" si="32"/>
        <v>25.893580285468527</v>
      </c>
      <c r="C531">
        <f t="shared" si="33"/>
        <v>0.7689106741728815</v>
      </c>
      <c r="D531">
        <f t="shared" si="35"/>
        <v>45.455139536955905</v>
      </c>
    </row>
    <row r="532" spans="1:4" ht="12.75">
      <c r="A532">
        <f t="shared" si="34"/>
        <v>14.875000000000146</v>
      </c>
      <c r="B532">
        <f t="shared" si="32"/>
        <v>25.908191272259906</v>
      </c>
      <c r="C532">
        <f t="shared" si="33"/>
        <v>0.7679373349196755</v>
      </c>
      <c r="D532">
        <f t="shared" si="35"/>
        <v>45.414245750775</v>
      </c>
    </row>
    <row r="533" spans="1:4" ht="12.75">
      <c r="A533">
        <f t="shared" si="34"/>
        <v>14.900000000000146</v>
      </c>
      <c r="B533">
        <f t="shared" si="32"/>
        <v>25.922769913726512</v>
      </c>
      <c r="C533">
        <f t="shared" si="33"/>
        <v>0.7669651162344825</v>
      </c>
      <c r="D533">
        <f t="shared" si="35"/>
        <v>45.373376114518194</v>
      </c>
    </row>
    <row r="534" spans="1:4" ht="12.75">
      <c r="A534">
        <f t="shared" si="34"/>
        <v>14.925000000000146</v>
      </c>
      <c r="B534">
        <f t="shared" si="32"/>
        <v>25.937316264409557</v>
      </c>
      <c r="C534">
        <f t="shared" si="33"/>
        <v>0.7659940162034322</v>
      </c>
      <c r="D534">
        <f t="shared" si="35"/>
        <v>45.33253055064685</v>
      </c>
    </row>
    <row r="535" spans="1:4" ht="12.75">
      <c r="A535">
        <f t="shared" si="34"/>
        <v>14.950000000000147</v>
      </c>
      <c r="B535">
        <f t="shared" si="32"/>
        <v>25.951830378607294</v>
      </c>
      <c r="C535">
        <f t="shared" si="33"/>
        <v>0.7650240329034584</v>
      </c>
      <c r="D535">
        <f t="shared" si="35"/>
        <v>45.29170898192906</v>
      </c>
    </row>
    <row r="536" spans="1:4" ht="12.75">
      <c r="A536">
        <f t="shared" si="34"/>
        <v>14.975000000000147</v>
      </c>
      <c r="B536">
        <f t="shared" si="32"/>
        <v>25.966312310376388</v>
      </c>
      <c r="C536">
        <f t="shared" si="33"/>
        <v>0.764055164402541</v>
      </c>
      <c r="D536">
        <f t="shared" si="35"/>
        <v>45.25091133143786</v>
      </c>
    </row>
    <row r="537" spans="1:4" ht="12.75">
      <c r="A537">
        <f t="shared" si="34"/>
        <v>15.000000000000147</v>
      </c>
      <c r="B537">
        <f t="shared" si="32"/>
        <v>25.980762113533245</v>
      </c>
      <c r="C537">
        <f t="shared" si="33"/>
        <v>0.7630874087599309</v>
      </c>
      <c r="D537">
        <f t="shared" si="35"/>
        <v>45.210137522549324</v>
      </c>
    </row>
    <row r="538" spans="1:4" ht="12.75">
      <c r="A538">
        <f t="shared" si="34"/>
        <v>15.025000000000148</v>
      </c>
      <c r="B538">
        <f t="shared" si="32"/>
        <v>25.995179841655347</v>
      </c>
      <c r="C538">
        <f t="shared" si="33"/>
        <v>0.7621207640263765</v>
      </c>
      <c r="D538">
        <f t="shared" si="35"/>
        <v>45.16938747894049</v>
      </c>
    </row>
    <row r="539" spans="1:4" ht="12.75">
      <c r="A539">
        <f t="shared" si="34"/>
        <v>15.050000000000148</v>
      </c>
      <c r="B539">
        <f t="shared" si="32"/>
        <v>26.00956554808258</v>
      </c>
      <c r="C539">
        <f t="shared" si="33"/>
        <v>0.7611552282443602</v>
      </c>
      <c r="D539">
        <f t="shared" si="35"/>
        <v>45.128661124588064</v>
      </c>
    </row>
    <row r="540" spans="1:4" ht="12.75">
      <c r="A540">
        <f t="shared" si="34"/>
        <v>15.075000000000149</v>
      </c>
      <c r="B540">
        <f t="shared" si="32"/>
        <v>26.02391928591857</v>
      </c>
      <c r="C540">
        <f t="shared" si="33"/>
        <v>0.7601907994483085</v>
      </c>
      <c r="D540">
        <f t="shared" si="35"/>
        <v>45.0879583837662</v>
      </c>
    </row>
    <row r="541" spans="1:4" ht="12.75">
      <c r="A541">
        <f t="shared" si="34"/>
        <v>15.100000000000149</v>
      </c>
      <c r="B541">
        <f t="shared" si="32"/>
        <v>26.038241108031944</v>
      </c>
      <c r="C541">
        <f t="shared" si="33"/>
        <v>0.7592274756648159</v>
      </c>
      <c r="D541">
        <f t="shared" si="35"/>
        <v>45.04727918104493</v>
      </c>
    </row>
    <row r="542" spans="1:4" ht="12.75">
      <c r="A542">
        <f t="shared" si="34"/>
        <v>15.12500000000015</v>
      </c>
      <c r="B542">
        <f t="shared" si="32"/>
        <v>26.052531067057657</v>
      </c>
      <c r="C542">
        <f t="shared" si="33"/>
        <v>0.7582652549128556</v>
      </c>
      <c r="D542">
        <f t="shared" si="35"/>
        <v>45.006623441288326</v>
      </c>
    </row>
    <row r="543" spans="1:4" ht="12.75">
      <c r="A543">
        <f t="shared" si="34"/>
        <v>15.15000000000015</v>
      </c>
      <c r="B543">
        <f t="shared" si="32"/>
        <v>26.066789215398288</v>
      </c>
      <c r="C543">
        <f t="shared" si="33"/>
        <v>0.7573041352039915</v>
      </c>
      <c r="D543">
        <f t="shared" si="35"/>
        <v>44.96599108965279</v>
      </c>
    </row>
    <row r="544" spans="1:4" ht="12.75">
      <c r="A544">
        <f t="shared" si="34"/>
        <v>15.17500000000015</v>
      </c>
      <c r="B544">
        <f t="shared" si="32"/>
        <v>26.08101560522528</v>
      </c>
      <c r="C544">
        <f t="shared" si="33"/>
        <v>0.7563441145425845</v>
      </c>
      <c r="D544">
        <f t="shared" si="35"/>
        <v>44.9253820515853</v>
      </c>
    </row>
    <row r="545" spans="1:4" ht="12.75">
      <c r="A545">
        <f t="shared" si="34"/>
        <v>15.20000000000015</v>
      </c>
      <c r="B545">
        <f t="shared" si="32"/>
        <v>26.095210288480228</v>
      </c>
      <c r="C545">
        <f t="shared" si="33"/>
        <v>0.7553851909259937</v>
      </c>
      <c r="D545">
        <f t="shared" si="35"/>
        <v>44.88479625282161</v>
      </c>
    </row>
    <row r="546" spans="1:4" ht="12.75">
      <c r="A546">
        <f t="shared" si="34"/>
        <v>15.22500000000015</v>
      </c>
      <c r="B546">
        <f t="shared" si="32"/>
        <v>26.10937331687615</v>
      </c>
      <c r="C546">
        <f t="shared" si="33"/>
        <v>0.7544273623447811</v>
      </c>
      <c r="D546">
        <f t="shared" si="35"/>
        <v>44.8442336193847</v>
      </c>
    </row>
    <row r="547" spans="1:4" ht="12.75">
      <c r="A547">
        <f t="shared" si="34"/>
        <v>15.250000000000151</v>
      </c>
      <c r="B547">
        <f t="shared" si="32"/>
        <v>26.123504741898714</v>
      </c>
      <c r="C547">
        <f t="shared" si="33"/>
        <v>0.7534706267829072</v>
      </c>
      <c r="D547">
        <f t="shared" si="35"/>
        <v>44.80369407758304</v>
      </c>
    </row>
    <row r="548" spans="1:4" ht="12.75">
      <c r="A548">
        <f t="shared" si="34"/>
        <v>15.275000000000151</v>
      </c>
      <c r="B548">
        <f t="shared" si="32"/>
        <v>26.137604614807465</v>
      </c>
      <c r="C548">
        <f t="shared" si="33"/>
        <v>0.7525149822179176</v>
      </c>
      <c r="D548">
        <f t="shared" si="35"/>
        <v>44.76317755400867</v>
      </c>
    </row>
    <row r="549" spans="1:4" ht="12.75">
      <c r="A549">
        <f t="shared" si="34"/>
        <v>15.300000000000152</v>
      </c>
      <c r="B549">
        <f t="shared" si="32"/>
        <v>26.151672986637095</v>
      </c>
      <c r="C549">
        <f t="shared" si="33"/>
        <v>0.7515604266211386</v>
      </c>
      <c r="D549">
        <f t="shared" si="35"/>
        <v>44.722683975535766</v>
      </c>
    </row>
    <row r="550" spans="1:4" ht="12.75">
      <c r="A550">
        <f t="shared" si="34"/>
        <v>15.325000000000152</v>
      </c>
      <c r="B550">
        <f t="shared" si="32"/>
        <v>26.16570990819864</v>
      </c>
      <c r="C550">
        <f t="shared" si="33"/>
        <v>0.7506069579578696</v>
      </c>
      <c r="D550">
        <f t="shared" si="35"/>
        <v>44.682213269319064</v>
      </c>
    </row>
    <row r="551" spans="1:4" ht="12.75">
      <c r="A551">
        <f t="shared" si="34"/>
        <v>15.350000000000152</v>
      </c>
      <c r="B551">
        <f t="shared" si="32"/>
        <v>26.17971543008068</v>
      </c>
      <c r="C551">
        <f t="shared" si="33"/>
        <v>0.749654574187553</v>
      </c>
      <c r="D551">
        <f t="shared" si="35"/>
        <v>44.64176536279185</v>
      </c>
    </row>
    <row r="552" spans="1:4" ht="12.75">
      <c r="A552">
        <f t="shared" si="34"/>
        <v>15.375000000000153</v>
      </c>
      <c r="B552">
        <f t="shared" si="32"/>
        <v>26.19368960265057</v>
      </c>
      <c r="C552">
        <f t="shared" si="33"/>
        <v>0.7487032732639666</v>
      </c>
      <c r="D552">
        <f t="shared" si="35"/>
        <v>44.60134018366465</v>
      </c>
    </row>
    <row r="553" spans="1:4" ht="12.75">
      <c r="A553">
        <f t="shared" si="34"/>
        <v>15.400000000000153</v>
      </c>
      <c r="B553">
        <f t="shared" si="32"/>
        <v>26.207632476055604</v>
      </c>
      <c r="C553">
        <f t="shared" si="33"/>
        <v>0.7477530531353963</v>
      </c>
      <c r="D553">
        <f t="shared" si="35"/>
        <v>44.560937659923454</v>
      </c>
    </row>
    <row r="554" spans="1:4" ht="12.75">
      <c r="A554">
        <f t="shared" si="34"/>
        <v>15.425000000000153</v>
      </c>
      <c r="B554">
        <f t="shared" si="32"/>
        <v>26.221544100224236</v>
      </c>
      <c r="C554">
        <f t="shared" si="33"/>
        <v>0.7468039117448105</v>
      </c>
      <c r="D554">
        <f t="shared" si="35"/>
        <v>44.520557719828105</v>
      </c>
    </row>
    <row r="555" spans="1:4" ht="12.75">
      <c r="A555">
        <f t="shared" si="34"/>
        <v>15.450000000000154</v>
      </c>
      <c r="B555">
        <f t="shared" si="32"/>
        <v>26.23542452486722</v>
      </c>
      <c r="C555">
        <f t="shared" si="33"/>
        <v>0.7458558470300364</v>
      </c>
      <c r="D555">
        <f t="shared" si="35"/>
        <v>44.480200291910855</v>
      </c>
    </row>
    <row r="556" spans="1:4" ht="12.75">
      <c r="A556">
        <f t="shared" si="34"/>
        <v>15.475000000000154</v>
      </c>
      <c r="B556">
        <f t="shared" si="32"/>
        <v>26.249273799478804</v>
      </c>
      <c r="C556">
        <f t="shared" si="33"/>
        <v>0.7449088569239175</v>
      </c>
      <c r="D556">
        <f t="shared" si="35"/>
        <v>44.43986530497439</v>
      </c>
    </row>
    <row r="557" spans="1:4" ht="12.75">
      <c r="A557">
        <f t="shared" si="34"/>
        <v>15.500000000000155</v>
      </c>
      <c r="B557">
        <f t="shared" si="32"/>
        <v>26.26309197333788</v>
      </c>
      <c r="C557">
        <f t="shared" si="33"/>
        <v>0.7439629393544953</v>
      </c>
      <c r="D557">
        <f t="shared" si="35"/>
        <v>44.39955268809075</v>
      </c>
    </row>
    <row r="558" spans="1:4" ht="12.75">
      <c r="A558">
        <f t="shared" si="34"/>
        <v>15.525000000000155</v>
      </c>
      <c r="B558">
        <f t="shared" si="32"/>
        <v>26.276879095509127</v>
      </c>
      <c r="C558">
        <f t="shared" si="33"/>
        <v>0.7430180922451592</v>
      </c>
      <c r="D558">
        <f t="shared" si="35"/>
        <v>44.35926237059937</v>
      </c>
    </row>
    <row r="559" spans="1:4" ht="12.75">
      <c r="A559">
        <f t="shared" si="34"/>
        <v>15.550000000000155</v>
      </c>
      <c r="B559">
        <f t="shared" si="32"/>
        <v>26.290635214844173</v>
      </c>
      <c r="C559">
        <f t="shared" si="33"/>
        <v>0.7420743135148129</v>
      </c>
      <c r="D559">
        <f t="shared" si="35"/>
        <v>44.318994282105685</v>
      </c>
    </row>
    <row r="560" spans="1:4" ht="12.75">
      <c r="A560">
        <f t="shared" si="34"/>
        <v>15.575000000000156</v>
      </c>
      <c r="B560">
        <f t="shared" si="32"/>
        <v>26.304360379982718</v>
      </c>
      <c r="C560">
        <f t="shared" si="33"/>
        <v>0.7411316010780312</v>
      </c>
      <c r="D560">
        <f t="shared" si="35"/>
        <v>44.27874835247958</v>
      </c>
    </row>
    <row r="561" spans="1:4" ht="12.75">
      <c r="A561">
        <f t="shared" si="34"/>
        <v>15.600000000000156</v>
      </c>
      <c r="B561">
        <f t="shared" si="32"/>
        <v>26.318054639353655</v>
      </c>
      <c r="C561">
        <f t="shared" si="33"/>
        <v>0.7401899528452153</v>
      </c>
      <c r="D561">
        <f t="shared" si="35"/>
        <v>44.238524511853846</v>
      </c>
    </row>
    <row r="562" spans="1:4" ht="12.75">
      <c r="A562">
        <f t="shared" si="34"/>
        <v>15.625000000000156</v>
      </c>
      <c r="B562">
        <f t="shared" si="32"/>
        <v>26.331718041176206</v>
      </c>
      <c r="C562">
        <f t="shared" si="33"/>
        <v>0.7392493667227448</v>
      </c>
      <c r="D562">
        <f t="shared" si="35"/>
        <v>44.19832269062264</v>
      </c>
    </row>
    <row r="563" spans="1:4" ht="12.75">
      <c r="A563">
        <f t="shared" si="34"/>
        <v>15.650000000000157</v>
      </c>
      <c r="B563">
        <f t="shared" si="32"/>
        <v>26.345350633461013</v>
      </c>
      <c r="C563">
        <f t="shared" si="33"/>
        <v>0.7383098406131264</v>
      </c>
      <c r="D563">
        <f t="shared" si="35"/>
        <v>44.15814281943997</v>
      </c>
    </row>
    <row r="564" spans="1:4" ht="12.75">
      <c r="A564">
        <f t="shared" si="34"/>
        <v>15.675000000000157</v>
      </c>
      <c r="B564">
        <f t="shared" si="32"/>
        <v>26.358952464011246</v>
      </c>
      <c r="C564">
        <f t="shared" si="33"/>
        <v>0.7373713724151421</v>
      </c>
      <c r="D564">
        <f t="shared" si="35"/>
        <v>44.117984829218194</v>
      </c>
    </row>
    <row r="565" spans="1:4" ht="12.75">
      <c r="A565">
        <f t="shared" si="34"/>
        <v>15.700000000000157</v>
      </c>
      <c r="B565">
        <f t="shared" si="32"/>
        <v>26.37252358042371</v>
      </c>
      <c r="C565">
        <f t="shared" si="33"/>
        <v>0.7364339600239941</v>
      </c>
      <c r="D565">
        <f t="shared" si="35"/>
        <v>44.077848651126516</v>
      </c>
    </row>
    <row r="566" spans="1:4" ht="12.75">
      <c r="A566">
        <f t="shared" si="34"/>
        <v>15.725000000000158</v>
      </c>
      <c r="B566">
        <f t="shared" si="32"/>
        <v>26.38606403008991</v>
      </c>
      <c r="C566">
        <f t="shared" si="33"/>
        <v>0.7354976013314486</v>
      </c>
      <c r="D566">
        <f t="shared" si="35"/>
        <v>44.03773421658962</v>
      </c>
    </row>
    <row r="567" spans="1:4" ht="12.75">
      <c r="A567">
        <f t="shared" si="34"/>
        <v>15.750000000000158</v>
      </c>
      <c r="B567">
        <f t="shared" si="32"/>
        <v>26.399573860197147</v>
      </c>
      <c r="C567">
        <f t="shared" si="33"/>
        <v>0.7345622942259703</v>
      </c>
      <c r="D567">
        <f t="shared" si="35"/>
        <v>43.99764145728595</v>
      </c>
    </row>
    <row r="568" spans="1:4" ht="12.75">
      <c r="A568">
        <f t="shared" si="34"/>
        <v>15.775000000000158</v>
      </c>
      <c r="B568">
        <f t="shared" si="32"/>
        <v>26.413053117729586</v>
      </c>
      <c r="C568">
        <f t="shared" si="33"/>
        <v>0.7336280365928658</v>
      </c>
      <c r="D568">
        <f t="shared" si="35"/>
        <v>43.9575703051465</v>
      </c>
    </row>
    <row r="569" spans="1:4" ht="12.75">
      <c r="A569">
        <f t="shared" si="34"/>
        <v>15.800000000000159</v>
      </c>
      <c r="B569">
        <f t="shared" si="32"/>
        <v>26.426501849469304</v>
      </c>
      <c r="C569">
        <f t="shared" si="33"/>
        <v>0.7326948263144198</v>
      </c>
      <c r="D569">
        <f t="shared" si="35"/>
        <v>43.917520692353335</v>
      </c>
    </row>
    <row r="570" spans="1:4" ht="12.75">
      <c r="A570">
        <f t="shared" si="34"/>
        <v>15.82500000000016</v>
      </c>
      <c r="B570">
        <f t="shared" si="32"/>
        <v>26.439920101997366</v>
      </c>
      <c r="C570">
        <f t="shared" si="33"/>
        <v>0.7317626612700165</v>
      </c>
      <c r="D570">
        <f t="shared" si="35"/>
        <v>43.87749255133786</v>
      </c>
    </row>
    <row r="571" spans="1:4" ht="12.75">
      <c r="A571">
        <f t="shared" si="34"/>
        <v>15.85000000000016</v>
      </c>
      <c r="B571">
        <f t="shared" si="32"/>
        <v>26.45330792169487</v>
      </c>
      <c r="C571">
        <f t="shared" si="33"/>
        <v>0.7308315393362882</v>
      </c>
      <c r="D571">
        <f t="shared" si="35"/>
        <v>43.8374858147799</v>
      </c>
    </row>
    <row r="572" spans="1:4" ht="12.75">
      <c r="A572">
        <f t="shared" si="34"/>
        <v>15.87500000000016</v>
      </c>
      <c r="B572">
        <f t="shared" si="32"/>
        <v>26.466665354743963</v>
      </c>
      <c r="C572">
        <f t="shared" si="33"/>
        <v>0.7299014583872255</v>
      </c>
      <c r="D572">
        <f t="shared" si="35"/>
        <v>43.797500415605754</v>
      </c>
    </row>
    <row r="573" spans="1:4" ht="12.75">
      <c r="A573">
        <f t="shared" si="34"/>
        <v>15.90000000000016</v>
      </c>
      <c r="B573">
        <f t="shared" si="32"/>
        <v>26.479992447128918</v>
      </c>
      <c r="C573">
        <f t="shared" si="33"/>
        <v>0.7289724162943165</v>
      </c>
      <c r="D573">
        <f t="shared" si="35"/>
        <v>43.75753628698716</v>
      </c>
    </row>
    <row r="574" spans="1:4" ht="12.75">
      <c r="A574">
        <f t="shared" si="34"/>
        <v>15.92500000000016</v>
      </c>
      <c r="B574">
        <f t="shared" si="32"/>
        <v>26.49328924463711</v>
      </c>
      <c r="C574">
        <f t="shared" si="33"/>
        <v>0.7280444109266646</v>
      </c>
      <c r="D574">
        <f t="shared" si="35"/>
        <v>43.7175933623397</v>
      </c>
    </row>
    <row r="575" spans="1:4" ht="12.75">
      <c r="A575">
        <f t="shared" si="34"/>
        <v>15.950000000000161</v>
      </c>
      <c r="B575">
        <f t="shared" si="32"/>
        <v>26.506555792860084</v>
      </c>
      <c r="C575">
        <f t="shared" si="33"/>
        <v>0.727117440151111</v>
      </c>
      <c r="D575">
        <f t="shared" si="35"/>
        <v>43.67767157532148</v>
      </c>
    </row>
    <row r="576" spans="1:4" ht="12.75">
      <c r="A576">
        <f t="shared" si="34"/>
        <v>15.975000000000161</v>
      </c>
      <c r="B576">
        <f t="shared" si="32"/>
        <v>26.519792137194525</v>
      </c>
      <c r="C576">
        <f t="shared" si="33"/>
        <v>0.7261915018323581</v>
      </c>
      <c r="D576">
        <f t="shared" si="35"/>
        <v>43.63777085983181</v>
      </c>
    </row>
    <row r="577" spans="1:4" ht="12.75">
      <c r="A577">
        <f t="shared" si="34"/>
        <v>16.00000000000016</v>
      </c>
      <c r="B577">
        <f t="shared" si="32"/>
        <v>26.532998322843284</v>
      </c>
      <c r="C577">
        <f t="shared" si="33"/>
        <v>0.7252665938330816</v>
      </c>
      <c r="D577">
        <f t="shared" si="35"/>
        <v>43.59789115000965</v>
      </c>
    </row>
    <row r="578" spans="1:4" ht="12.75">
      <c r="A578">
        <f t="shared" si="34"/>
        <v>16.02500000000016</v>
      </c>
      <c r="B578">
        <f t="shared" si="32"/>
        <v>26.546174394816372</v>
      </c>
      <c r="C578">
        <f t="shared" si="33"/>
        <v>0.7243427140140491</v>
      </c>
      <c r="D578">
        <f t="shared" si="35"/>
        <v>43.55803238023243</v>
      </c>
    </row>
    <row r="579" spans="1:4" ht="12.75">
      <c r="A579">
        <f t="shared" si="34"/>
        <v>16.050000000000157</v>
      </c>
      <c r="B579">
        <f t="shared" si="32"/>
        <v>26.559320397931955</v>
      </c>
      <c r="C579">
        <f t="shared" si="33"/>
        <v>0.7234198602342375</v>
      </c>
      <c r="D579">
        <f t="shared" si="35"/>
        <v>43.518194485114684</v>
      </c>
    </row>
    <row r="580" spans="1:4" ht="12.75">
      <c r="A580">
        <f t="shared" si="34"/>
        <v>16.075000000000156</v>
      </c>
      <c r="B580">
        <f t="shared" si="32"/>
        <v>26.57243637681732</v>
      </c>
      <c r="C580">
        <f t="shared" si="33"/>
        <v>0.7224980303509347</v>
      </c>
      <c r="D580">
        <f t="shared" si="35"/>
        <v>43.478377399506506</v>
      </c>
    </row>
    <row r="581" spans="1:4" ht="12.75">
      <c r="A581">
        <f t="shared" si="34"/>
        <v>16.100000000000154</v>
      </c>
      <c r="B581">
        <f t="shared" si="32"/>
        <v>26.585522375909868</v>
      </c>
      <c r="C581">
        <f t="shared" si="33"/>
        <v>0.721577222219861</v>
      </c>
      <c r="D581">
        <f t="shared" si="35"/>
        <v>43.4385810584925</v>
      </c>
    </row>
    <row r="582" spans="1:4" ht="12.75">
      <c r="A582">
        <f t="shared" si="34"/>
        <v>16.125000000000153</v>
      </c>
      <c r="B582">
        <f t="shared" si="32"/>
        <v>26.59857843945808</v>
      </c>
      <c r="C582">
        <f t="shared" si="33"/>
        <v>0.7206574336952704</v>
      </c>
      <c r="D582">
        <f t="shared" si="35"/>
        <v>43.398805397390326</v>
      </c>
    </row>
    <row r="583" spans="1:4" ht="12.75">
      <c r="A583">
        <f t="shared" si="34"/>
        <v>16.15000000000015</v>
      </c>
      <c r="B583">
        <f t="shared" si="32"/>
        <v>26.611604611522473</v>
      </c>
      <c r="C583">
        <f t="shared" si="33"/>
        <v>0.7197386626300566</v>
      </c>
      <c r="D583">
        <f t="shared" si="35"/>
        <v>43.359050351749296</v>
      </c>
    </row>
    <row r="584" spans="1:4" ht="12.75">
      <c r="A584">
        <f t="shared" si="34"/>
        <v>16.17500000000015</v>
      </c>
      <c r="B584">
        <f t="shared" si="32"/>
        <v>26.624600935976563</v>
      </c>
      <c r="C584">
        <f t="shared" si="33"/>
        <v>0.718820906875859</v>
      </c>
      <c r="D584">
        <f t="shared" si="35"/>
        <v>43.3193158573492</v>
      </c>
    </row>
    <row r="585" spans="1:4" ht="12.75">
      <c r="A585">
        <f t="shared" si="34"/>
        <v>16.20000000000015</v>
      </c>
      <c r="B585">
        <f t="shared" si="32"/>
        <v>26.63756745650781</v>
      </c>
      <c r="C585">
        <f t="shared" si="33"/>
        <v>0.7179041642831656</v>
      </c>
      <c r="D585">
        <f t="shared" si="35"/>
        <v>43.27960185019899</v>
      </c>
    </row>
    <row r="586" spans="1:4" ht="12.75">
      <c r="A586">
        <f t="shared" si="34"/>
        <v>16.225000000000147</v>
      </c>
      <c r="B586">
        <f t="shared" si="32"/>
        <v>26.650504216618568</v>
      </c>
      <c r="C586">
        <f t="shared" si="33"/>
        <v>0.7169884327014119</v>
      </c>
      <c r="D586">
        <f t="shared" si="35"/>
        <v>43.239908266535444</v>
      </c>
    </row>
    <row r="587" spans="1:4" ht="12.75">
      <c r="A587">
        <f t="shared" si="34"/>
        <v>16.250000000000146</v>
      </c>
      <c r="B587">
        <f t="shared" si="32"/>
        <v>26.663411259627004</v>
      </c>
      <c r="C587">
        <f t="shared" si="33"/>
        <v>0.7160737099790802</v>
      </c>
      <c r="D587">
        <f t="shared" si="35"/>
        <v>43.200235042821895</v>
      </c>
    </row>
    <row r="588" spans="1:4" ht="12.75">
      <c r="A588">
        <f t="shared" si="34"/>
        <v>16.275000000000144</v>
      </c>
      <c r="B588">
        <f t="shared" si="32"/>
        <v>26.676288628668043</v>
      </c>
      <c r="C588">
        <f t="shared" si="33"/>
        <v>0.715159993963799</v>
      </c>
      <c r="D588">
        <f t="shared" si="35"/>
        <v>43.16058211574706</v>
      </c>
    </row>
    <row r="589" spans="1:4" ht="12.75">
      <c r="A589">
        <f t="shared" si="34"/>
        <v>16.300000000000143</v>
      </c>
      <c r="B589">
        <f t="shared" si="32"/>
        <v>26.689136366694292</v>
      </c>
      <c r="C589">
        <f t="shared" si="33"/>
        <v>0.714247282502432</v>
      </c>
      <c r="D589">
        <f t="shared" si="35"/>
        <v>43.12094942222356</v>
      </c>
    </row>
    <row r="590" spans="1:4" ht="12.75">
      <c r="A590">
        <f t="shared" si="34"/>
        <v>16.32500000000014</v>
      </c>
      <c r="B590">
        <f aca="true" t="shared" si="36" ref="B590:B653">SQRT(2*A590*_R-A590^2)</f>
        <v>26.701954516476953</v>
      </c>
      <c r="C590">
        <f aca="true" t="shared" si="37" ref="C590:C653">2*B590/A590+(_R-A590)*B590/(A590^2)-_R^2/A590^2*ATAN(B590/(_R-A590))-B/(A590-H)</f>
        <v>0.7133355734411826</v>
      </c>
      <c r="D590">
        <f t="shared" si="35"/>
        <v>43.08133689938696</v>
      </c>
    </row>
    <row r="591" spans="1:4" ht="12.75">
      <c r="A591">
        <f t="shared" si="34"/>
        <v>16.35000000000014</v>
      </c>
      <c r="B591">
        <f t="shared" si="36"/>
        <v>26.714743120606716</v>
      </c>
      <c r="C591">
        <f t="shared" si="37"/>
        <v>0.7124248646256748</v>
      </c>
      <c r="D591">
        <f t="shared" si="35"/>
        <v>43.04174448459427</v>
      </c>
    </row>
    <row r="592" spans="1:4" ht="12.75">
      <c r="A592">
        <f aca="true" t="shared" si="38" ref="A592:A655">A591+dh</f>
        <v>16.37500000000014</v>
      </c>
      <c r="B592">
        <f t="shared" si="36"/>
        <v>26.727502221494692</v>
      </c>
      <c r="C592">
        <f t="shared" si="37"/>
        <v>0.7115151539010504</v>
      </c>
      <c r="D592">
        <f aca="true" t="shared" si="39" ref="D592:D655">ATAN(2*B592/A592+(_R-A592)*B592/(A592^2)-_R^2/A592^2*ATAN(B592/(_R-A592)))/(2*PI())*360</f>
        <v>43.00217211542283</v>
      </c>
    </row>
    <row r="593" spans="1:4" ht="12.75">
      <c r="A593">
        <f t="shared" si="38"/>
        <v>16.400000000000137</v>
      </c>
      <c r="B593">
        <f t="shared" si="36"/>
        <v>26.7402318613733</v>
      </c>
      <c r="C593">
        <f t="shared" si="37"/>
        <v>0.7106064391120552</v>
      </c>
      <c r="D593">
        <f t="shared" si="39"/>
        <v>42.96261972966906</v>
      </c>
    </row>
    <row r="594" spans="1:4" ht="12.75">
      <c r="A594">
        <f t="shared" si="38"/>
        <v>16.425000000000136</v>
      </c>
      <c r="B594">
        <f t="shared" si="36"/>
        <v>26.752932082297143</v>
      </c>
      <c r="C594">
        <f t="shared" si="37"/>
        <v>0.7096987181031311</v>
      </c>
      <c r="D594">
        <f t="shared" si="39"/>
        <v>42.92308726534733</v>
      </c>
    </row>
    <row r="595" spans="1:4" ht="12.75">
      <c r="A595">
        <f t="shared" si="38"/>
        <v>16.450000000000134</v>
      </c>
      <c r="B595">
        <f t="shared" si="36"/>
        <v>26.765602926143913</v>
      </c>
      <c r="C595">
        <f t="shared" si="37"/>
        <v>0.7087919887184907</v>
      </c>
      <c r="D595">
        <f t="shared" si="39"/>
        <v>42.883574660688446</v>
      </c>
    </row>
    <row r="596" spans="1:4" ht="12.75">
      <c r="A596">
        <f t="shared" si="38"/>
        <v>16.475000000000133</v>
      </c>
      <c r="B596">
        <f t="shared" si="36"/>
        <v>26.778244434615267</v>
      </c>
      <c r="C596">
        <f t="shared" si="37"/>
        <v>0.7078862488022168</v>
      </c>
      <c r="D596">
        <f t="shared" si="39"/>
        <v>42.84408185413895</v>
      </c>
    </row>
    <row r="597" spans="1:4" ht="12.75">
      <c r="A597">
        <f t="shared" si="38"/>
        <v>16.50000000000013</v>
      </c>
      <c r="B597">
        <f t="shared" si="36"/>
        <v>26.790856649237693</v>
      </c>
      <c r="C597">
        <f t="shared" si="37"/>
        <v>0.7069814961983314</v>
      </c>
      <c r="D597">
        <f t="shared" si="39"/>
        <v>42.80460878435938</v>
      </c>
    </row>
    <row r="598" spans="1:4" ht="12.75">
      <c r="A598">
        <f t="shared" si="38"/>
        <v>16.52500000000013</v>
      </c>
      <c r="B598">
        <f t="shared" si="36"/>
        <v>26.80343961136338</v>
      </c>
      <c r="C598">
        <f t="shared" si="37"/>
        <v>0.7060777287508884</v>
      </c>
      <c r="D598">
        <f t="shared" si="39"/>
        <v>42.765155390223605</v>
      </c>
    </row>
    <row r="599" spans="1:4" ht="12.75">
      <c r="A599">
        <f t="shared" si="38"/>
        <v>16.55000000000013</v>
      </c>
      <c r="B599">
        <f t="shared" si="36"/>
        <v>26.81599336217108</v>
      </c>
      <c r="C599">
        <f t="shared" si="37"/>
        <v>0.7051749443040414</v>
      </c>
      <c r="D599">
        <f t="shared" si="39"/>
        <v>42.72572161081712</v>
      </c>
    </row>
    <row r="600" spans="1:4" ht="12.75">
      <c r="A600">
        <f t="shared" si="38"/>
        <v>16.575000000000127</v>
      </c>
      <c r="B600">
        <f t="shared" si="36"/>
        <v>26.828517942666966</v>
      </c>
      <c r="C600">
        <f t="shared" si="37"/>
        <v>0.7042731407021356</v>
      </c>
      <c r="D600">
        <f t="shared" si="39"/>
        <v>42.686307385436365</v>
      </c>
    </row>
    <row r="601" spans="1:4" ht="12.75">
      <c r="A601">
        <f t="shared" si="38"/>
        <v>16.600000000000126</v>
      </c>
      <c r="B601">
        <f t="shared" si="36"/>
        <v>26.84101339368548</v>
      </c>
      <c r="C601">
        <f t="shared" si="37"/>
        <v>0.7033723157897714</v>
      </c>
      <c r="D601">
        <f t="shared" si="39"/>
        <v>42.64691265358716</v>
      </c>
    </row>
    <row r="602" spans="1:4" ht="12.75">
      <c r="A602">
        <f t="shared" si="38"/>
        <v>16.625000000000124</v>
      </c>
      <c r="B602">
        <f t="shared" si="36"/>
        <v>26.853479755890174</v>
      </c>
      <c r="C602">
        <f t="shared" si="37"/>
        <v>0.7024724674118937</v>
      </c>
      <c r="D602">
        <f t="shared" si="39"/>
        <v>42.60753735498393</v>
      </c>
    </row>
    <row r="603" spans="1:4" ht="12.75">
      <c r="A603">
        <f t="shared" si="38"/>
        <v>16.650000000000123</v>
      </c>
      <c r="B603">
        <f t="shared" si="36"/>
        <v>26.865917069774547</v>
      </c>
      <c r="C603">
        <f t="shared" si="37"/>
        <v>0.7015735934138526</v>
      </c>
      <c r="D603">
        <f t="shared" si="39"/>
        <v>42.56818142954818</v>
      </c>
    </row>
    <row r="604" spans="1:4" ht="12.75">
      <c r="A604">
        <f t="shared" si="38"/>
        <v>16.67500000000012</v>
      </c>
      <c r="B604">
        <f t="shared" si="36"/>
        <v>26.878325375662882</v>
      </c>
      <c r="C604">
        <f t="shared" si="37"/>
        <v>0.7006756916414866</v>
      </c>
      <c r="D604">
        <f t="shared" si="39"/>
        <v>42.52884481740764</v>
      </c>
    </row>
    <row r="605" spans="1:4" ht="12.75">
      <c r="A605">
        <f t="shared" si="38"/>
        <v>16.70000000000012</v>
      </c>
      <c r="B605">
        <f t="shared" si="36"/>
        <v>26.890704713711077</v>
      </c>
      <c r="C605">
        <f t="shared" si="37"/>
        <v>0.699778759941188</v>
      </c>
      <c r="D605">
        <f t="shared" si="39"/>
        <v>42.48952745889494</v>
      </c>
    </row>
    <row r="606" spans="1:4" ht="12.75">
      <c r="A606">
        <f t="shared" si="38"/>
        <v>16.72500000000012</v>
      </c>
      <c r="B606">
        <f t="shared" si="36"/>
        <v>26.903055123907453</v>
      </c>
      <c r="C606">
        <f t="shared" si="37"/>
        <v>0.6988827961599778</v>
      </c>
      <c r="D606">
        <f t="shared" si="39"/>
        <v>42.45022929454668</v>
      </c>
    </row>
    <row r="607" spans="1:4" ht="12.75">
      <c r="A607">
        <f t="shared" si="38"/>
        <v>16.750000000000117</v>
      </c>
      <c r="B607">
        <f t="shared" si="36"/>
        <v>26.915376646073582</v>
      </c>
      <c r="C607">
        <f t="shared" si="37"/>
        <v>0.6979877981455724</v>
      </c>
      <c r="D607">
        <f t="shared" si="39"/>
        <v>42.41095026510215</v>
      </c>
    </row>
    <row r="608" spans="1:4" ht="12.75">
      <c r="A608">
        <f t="shared" si="38"/>
        <v>16.775000000000116</v>
      </c>
      <c r="B608">
        <f t="shared" si="36"/>
        <v>26.92766931986508</v>
      </c>
      <c r="C608">
        <f t="shared" si="37"/>
        <v>0.6970937637464525</v>
      </c>
      <c r="D608">
        <f t="shared" si="39"/>
        <v>42.37169031150233</v>
      </c>
    </row>
    <row r="609" spans="1:4" ht="12.75">
      <c r="A609">
        <f t="shared" si="38"/>
        <v>16.800000000000114</v>
      </c>
      <c r="B609">
        <f t="shared" si="36"/>
        <v>26.939933184772432</v>
      </c>
      <c r="C609">
        <f t="shared" si="37"/>
        <v>0.6962006908119229</v>
      </c>
      <c r="D609">
        <f t="shared" si="39"/>
        <v>42.332449374888576</v>
      </c>
    </row>
    <row r="610" spans="1:4" ht="12.75">
      <c r="A610">
        <f t="shared" si="38"/>
        <v>16.825000000000113</v>
      </c>
      <c r="B610">
        <f t="shared" si="36"/>
        <v>26.952168280121786</v>
      </c>
      <c r="C610">
        <f t="shared" si="37"/>
        <v>0.6953085771921936</v>
      </c>
      <c r="D610">
        <f t="shared" si="39"/>
        <v>42.29322739660194</v>
      </c>
    </row>
    <row r="611" spans="1:4" ht="12.75">
      <c r="A611">
        <f t="shared" si="38"/>
        <v>16.85000000000011</v>
      </c>
      <c r="B611">
        <f t="shared" si="36"/>
        <v>26.96437464507573</v>
      </c>
      <c r="C611">
        <f t="shared" si="37"/>
        <v>0.6944174207384269</v>
      </c>
      <c r="D611">
        <f t="shared" si="39"/>
        <v>42.25402431818165</v>
      </c>
    </row>
    <row r="612" spans="1:4" ht="12.75">
      <c r="A612">
        <f t="shared" si="38"/>
        <v>16.87500000000011</v>
      </c>
      <c r="B612">
        <f t="shared" si="36"/>
        <v>26.976552318634102</v>
      </c>
      <c r="C612">
        <f t="shared" si="37"/>
        <v>0.6935272193028086</v>
      </c>
      <c r="D612">
        <f t="shared" si="39"/>
        <v>42.214840081364216</v>
      </c>
    </row>
    <row r="613" spans="1:4" ht="12.75">
      <c r="A613">
        <f t="shared" si="38"/>
        <v>16.90000000000011</v>
      </c>
      <c r="B613">
        <f t="shared" si="36"/>
        <v>26.988701339634755</v>
      </c>
      <c r="C613">
        <f t="shared" si="37"/>
        <v>0.6926379707386101</v>
      </c>
      <c r="D613">
        <f t="shared" si="39"/>
        <v>42.17567462808241</v>
      </c>
    </row>
    <row r="614" spans="1:4" ht="12.75">
      <c r="A614">
        <f t="shared" si="38"/>
        <v>16.925000000000107</v>
      </c>
      <c r="B614">
        <f t="shared" si="36"/>
        <v>27.000821746754355</v>
      </c>
      <c r="C614">
        <f t="shared" si="37"/>
        <v>0.6917496729002508</v>
      </c>
      <c r="D614">
        <f t="shared" si="39"/>
        <v>42.13652790046421</v>
      </c>
    </row>
    <row r="615" spans="1:4" ht="12.75">
      <c r="A615">
        <f t="shared" si="38"/>
        <v>16.950000000000106</v>
      </c>
      <c r="B615">
        <f t="shared" si="36"/>
        <v>27.012913578509124</v>
      </c>
      <c r="C615">
        <f t="shared" si="37"/>
        <v>0.6908623236433467</v>
      </c>
      <c r="D615">
        <f t="shared" si="39"/>
        <v>42.09739984083144</v>
      </c>
    </row>
    <row r="616" spans="1:4" ht="12.75">
      <c r="A616">
        <f t="shared" si="38"/>
        <v>16.975000000000104</v>
      </c>
      <c r="B616">
        <f t="shared" si="36"/>
        <v>27.02497687325565</v>
      </c>
      <c r="C616">
        <f t="shared" si="37"/>
        <v>0.6899759208247862</v>
      </c>
      <c r="D616">
        <f t="shared" si="39"/>
        <v>42.05829039169924</v>
      </c>
    </row>
    <row r="617" spans="1:4" ht="12.75">
      <c r="A617">
        <f t="shared" si="38"/>
        <v>17.000000000000103</v>
      </c>
      <c r="B617">
        <f t="shared" si="36"/>
        <v>27.037011669191596</v>
      </c>
      <c r="C617">
        <f t="shared" si="37"/>
        <v>0.6890904623027689</v>
      </c>
      <c r="D617">
        <f t="shared" si="39"/>
        <v>42.019199495774444</v>
      </c>
    </row>
    <row r="618" spans="1:4" ht="12.75">
      <c r="A618">
        <f t="shared" si="38"/>
        <v>17.0250000000001</v>
      </c>
      <c r="B618">
        <f t="shared" si="36"/>
        <v>27.049018004356512</v>
      </c>
      <c r="C618">
        <f t="shared" si="37"/>
        <v>0.6882059459368784</v>
      </c>
      <c r="D618">
        <f t="shared" si="39"/>
        <v>41.98012709595506</v>
      </c>
    </row>
    <row r="619" spans="1:4" ht="12.75">
      <c r="A619">
        <f t="shared" si="38"/>
        <v>17.0500000000001</v>
      </c>
      <c r="B619">
        <f t="shared" si="36"/>
        <v>27.060995916632532</v>
      </c>
      <c r="C619">
        <f t="shared" si="37"/>
        <v>0.687322369588125</v>
      </c>
      <c r="D619">
        <f t="shared" si="39"/>
        <v>41.94107313532885</v>
      </c>
    </row>
    <row r="620" spans="1:4" ht="12.75">
      <c r="A620">
        <f t="shared" si="38"/>
        <v>17.0750000000001</v>
      </c>
      <c r="B620">
        <f t="shared" si="36"/>
        <v>27.072945443745173</v>
      </c>
      <c r="C620">
        <f t="shared" si="37"/>
        <v>0.6864397311190098</v>
      </c>
      <c r="D620">
        <f t="shared" si="39"/>
        <v>41.9020375571726</v>
      </c>
    </row>
    <row r="621" spans="1:4" ht="12.75">
      <c r="A621">
        <f t="shared" si="38"/>
        <v>17.100000000000097</v>
      </c>
      <c r="B621">
        <f t="shared" si="36"/>
        <v>27.084866623264045</v>
      </c>
      <c r="C621">
        <f t="shared" si="37"/>
        <v>0.6855580283935694</v>
      </c>
      <c r="D621">
        <f t="shared" si="39"/>
        <v>41.863020304950865</v>
      </c>
    </row>
    <row r="622" spans="1:4" ht="12.75">
      <c r="A622">
        <f t="shared" si="38"/>
        <v>17.125000000000096</v>
      </c>
      <c r="B622">
        <f t="shared" si="36"/>
        <v>27.09675949260358</v>
      </c>
      <c r="C622">
        <f t="shared" si="37"/>
        <v>0.6846772592774306</v>
      </c>
      <c r="D622">
        <f t="shared" si="39"/>
        <v>41.824021322315</v>
      </c>
    </row>
    <row r="623" spans="1:4" ht="12.75">
      <c r="A623">
        <f t="shared" si="38"/>
        <v>17.150000000000095</v>
      </c>
      <c r="B623">
        <f t="shared" si="36"/>
        <v>27.108624089023817</v>
      </c>
      <c r="C623">
        <f t="shared" si="37"/>
        <v>0.6837974216378666</v>
      </c>
      <c r="D623">
        <f t="shared" si="39"/>
        <v>41.785040553102355</v>
      </c>
    </row>
    <row r="624" spans="1:4" ht="12.75">
      <c r="A624">
        <f t="shared" si="38"/>
        <v>17.175000000000093</v>
      </c>
      <c r="B624">
        <f t="shared" si="36"/>
        <v>27.120460449631057</v>
      </c>
      <c r="C624">
        <f t="shared" si="37"/>
        <v>0.6829185133438446</v>
      </c>
      <c r="D624">
        <f t="shared" si="39"/>
        <v>41.74607794133516</v>
      </c>
    </row>
    <row r="625" spans="1:4" ht="12.75">
      <c r="A625">
        <f t="shared" si="38"/>
        <v>17.20000000000009</v>
      </c>
      <c r="B625">
        <f t="shared" si="36"/>
        <v>27.132268611378635</v>
      </c>
      <c r="C625">
        <f t="shared" si="37"/>
        <v>0.6820405322660648</v>
      </c>
      <c r="D625">
        <f t="shared" si="39"/>
        <v>41.70713343121923</v>
      </c>
    </row>
    <row r="626" spans="1:4" ht="12.75">
      <c r="A626">
        <f t="shared" si="38"/>
        <v>17.22500000000009</v>
      </c>
      <c r="B626">
        <f t="shared" si="36"/>
        <v>27.144048611067625</v>
      </c>
      <c r="C626">
        <f t="shared" si="37"/>
        <v>0.6811634762770259</v>
      </c>
      <c r="D626">
        <f t="shared" si="39"/>
        <v>41.668206967143526</v>
      </c>
    </row>
    <row r="627" spans="1:4" ht="12.75">
      <c r="A627">
        <f t="shared" si="38"/>
        <v>17.25000000000009</v>
      </c>
      <c r="B627">
        <f t="shared" si="36"/>
        <v>27.155800485347548</v>
      </c>
      <c r="C627">
        <f t="shared" si="37"/>
        <v>0.6802873432510621</v>
      </c>
      <c r="D627">
        <f t="shared" si="39"/>
        <v>41.62929849367881</v>
      </c>
    </row>
    <row r="628" spans="1:4" ht="12.75">
      <c r="A628">
        <f t="shared" si="38"/>
        <v>17.275000000000087</v>
      </c>
      <c r="B628">
        <f t="shared" si="36"/>
        <v>27.16752427071709</v>
      </c>
      <c r="C628">
        <f t="shared" si="37"/>
        <v>0.6794121310643908</v>
      </c>
      <c r="D628">
        <f t="shared" si="39"/>
        <v>41.59040795557678</v>
      </c>
    </row>
    <row r="629" spans="1:4" ht="12.75">
      <c r="A629">
        <f t="shared" si="38"/>
        <v>17.300000000000086</v>
      </c>
      <c r="B629">
        <f t="shared" si="36"/>
        <v>27.179220003524794</v>
      </c>
      <c r="C629">
        <f t="shared" si="37"/>
        <v>0.678537837595158</v>
      </c>
      <c r="D629">
        <f t="shared" si="39"/>
        <v>41.55153529776904</v>
      </c>
    </row>
    <row r="630" spans="1:4" ht="12.75">
      <c r="A630">
        <f t="shared" si="38"/>
        <v>17.325000000000085</v>
      </c>
      <c r="B630">
        <f t="shared" si="36"/>
        <v>27.190887719969755</v>
      </c>
      <c r="C630">
        <f t="shared" si="37"/>
        <v>0.677664460723486</v>
      </c>
      <c r="D630">
        <f t="shared" si="39"/>
        <v>41.51268046536626</v>
      </c>
    </row>
    <row r="631" spans="1:4" ht="12.75">
      <c r="A631">
        <f t="shared" si="38"/>
        <v>17.350000000000083</v>
      </c>
      <c r="B631">
        <f t="shared" si="36"/>
        <v>27.20252745610235</v>
      </c>
      <c r="C631">
        <f t="shared" si="37"/>
        <v>0.6767919983315127</v>
      </c>
      <c r="D631">
        <f t="shared" si="39"/>
        <v>41.473843403657085</v>
      </c>
    </row>
    <row r="632" spans="1:4" ht="12.75">
      <c r="A632">
        <f t="shared" si="38"/>
        <v>17.37500000000008</v>
      </c>
      <c r="B632">
        <f t="shared" si="36"/>
        <v>27.214139247824875</v>
      </c>
      <c r="C632">
        <f t="shared" si="37"/>
        <v>0.6759204483034392</v>
      </c>
      <c r="D632">
        <f t="shared" si="39"/>
        <v>41.435024058107324</v>
      </c>
    </row>
    <row r="633" spans="1:4" ht="12.75">
      <c r="A633">
        <f t="shared" si="38"/>
        <v>17.40000000000008</v>
      </c>
      <c r="B633">
        <f t="shared" si="36"/>
        <v>27.225723130892263</v>
      </c>
      <c r="C633">
        <f t="shared" si="37"/>
        <v>0.6750498085255658</v>
      </c>
      <c r="D633">
        <f t="shared" si="39"/>
        <v>41.3962223743588</v>
      </c>
    </row>
    <row r="634" spans="1:4" ht="12.75">
      <c r="A634">
        <f t="shared" si="38"/>
        <v>17.42500000000008</v>
      </c>
      <c r="B634">
        <f t="shared" si="36"/>
        <v>27.237279140912772</v>
      </c>
      <c r="C634">
        <f t="shared" si="37"/>
        <v>0.6741800768863417</v>
      </c>
      <c r="D634">
        <f t="shared" si="39"/>
        <v>41.35743829822873</v>
      </c>
    </row>
    <row r="635" spans="1:4" ht="12.75">
      <c r="A635">
        <f t="shared" si="38"/>
        <v>17.450000000000077</v>
      </c>
      <c r="B635">
        <f t="shared" si="36"/>
        <v>27.248807313348628</v>
      </c>
      <c r="C635">
        <f t="shared" si="37"/>
        <v>0.6733112512763959</v>
      </c>
      <c r="D635">
        <f t="shared" si="39"/>
        <v>41.31867177570845</v>
      </c>
    </row>
    <row r="636" spans="1:4" ht="12.75">
      <c r="A636">
        <f t="shared" si="38"/>
        <v>17.475000000000076</v>
      </c>
      <c r="B636">
        <f t="shared" si="36"/>
        <v>27.260307683516743</v>
      </c>
      <c r="C636">
        <f t="shared" si="37"/>
        <v>0.672443329588586</v>
      </c>
      <c r="D636">
        <f t="shared" si="39"/>
        <v>41.279922752962804</v>
      </c>
    </row>
    <row r="637" spans="1:4" ht="12.75">
      <c r="A637">
        <f t="shared" si="38"/>
        <v>17.500000000000075</v>
      </c>
      <c r="B637">
        <f t="shared" si="36"/>
        <v>27.271780286589323</v>
      </c>
      <c r="C637">
        <f t="shared" si="37"/>
        <v>0.6715763097180261</v>
      </c>
      <c r="D637">
        <f t="shared" si="39"/>
        <v>41.24119117632887</v>
      </c>
    </row>
    <row r="638" spans="1:4" ht="12.75">
      <c r="A638">
        <f t="shared" si="38"/>
        <v>17.525000000000073</v>
      </c>
      <c r="B638">
        <f t="shared" si="36"/>
        <v>27.28322515759458</v>
      </c>
      <c r="C638">
        <f t="shared" si="37"/>
        <v>0.6707101895621378</v>
      </c>
      <c r="D638">
        <f t="shared" si="39"/>
        <v>41.202476992315454</v>
      </c>
    </row>
    <row r="639" spans="1:4" ht="12.75">
      <c r="A639">
        <f t="shared" si="38"/>
        <v>17.55000000000007</v>
      </c>
      <c r="B639">
        <f t="shared" si="36"/>
        <v>27.294642331417382</v>
      </c>
      <c r="C639">
        <f t="shared" si="37"/>
        <v>0.6698449670206772</v>
      </c>
      <c r="D639">
        <f t="shared" si="39"/>
        <v>41.16378014760188</v>
      </c>
    </row>
    <row r="640" spans="1:4" ht="12.75">
      <c r="A640">
        <f t="shared" si="38"/>
        <v>17.57500000000007</v>
      </c>
      <c r="B640">
        <f t="shared" si="36"/>
        <v>27.306031842799893</v>
      </c>
      <c r="C640">
        <f t="shared" si="37"/>
        <v>0.6689806399957767</v>
      </c>
      <c r="D640">
        <f t="shared" si="39"/>
        <v>41.12510058903723</v>
      </c>
    </row>
    <row r="641" spans="1:4" ht="12.75">
      <c r="A641">
        <f t="shared" si="38"/>
        <v>17.60000000000007</v>
      </c>
      <c r="B641">
        <f t="shared" si="36"/>
        <v>27.317393726342225</v>
      </c>
      <c r="C641">
        <f t="shared" si="37"/>
        <v>0.6681172063919765</v>
      </c>
      <c r="D641">
        <f t="shared" si="39"/>
        <v>41.08643826363932</v>
      </c>
    </row>
    <row r="642" spans="1:4" ht="12.75">
      <c r="A642">
        <f t="shared" si="38"/>
        <v>17.625000000000068</v>
      </c>
      <c r="B642">
        <f t="shared" si="36"/>
        <v>27.328728016503103</v>
      </c>
      <c r="C642">
        <f t="shared" si="37"/>
        <v>0.6672546641162653</v>
      </c>
      <c r="D642">
        <f t="shared" si="39"/>
        <v>41.04779311859402</v>
      </c>
    </row>
    <row r="643" spans="1:4" ht="12.75">
      <c r="A643">
        <f t="shared" si="38"/>
        <v>17.650000000000066</v>
      </c>
      <c r="B643">
        <f t="shared" si="36"/>
        <v>27.340034747600477</v>
      </c>
      <c r="C643">
        <f t="shared" si="37"/>
        <v>0.6663930110781086</v>
      </c>
      <c r="D643">
        <f t="shared" si="39"/>
        <v>41.00916510125413</v>
      </c>
    </row>
    <row r="644" spans="1:4" ht="12.75">
      <c r="A644">
        <f t="shared" si="38"/>
        <v>17.675000000000065</v>
      </c>
      <c r="B644">
        <f t="shared" si="36"/>
        <v>27.351313953812195</v>
      </c>
      <c r="C644">
        <f t="shared" si="37"/>
        <v>0.6655322451894885</v>
      </c>
      <c r="D644">
        <f t="shared" si="39"/>
        <v>40.97055415913876</v>
      </c>
    </row>
    <row r="645" spans="1:4" ht="12.75">
      <c r="A645">
        <f t="shared" si="38"/>
        <v>17.700000000000063</v>
      </c>
      <c r="B645">
        <f t="shared" si="36"/>
        <v>27.362565669176597</v>
      </c>
      <c r="C645">
        <f t="shared" si="37"/>
        <v>0.6646723643649285</v>
      </c>
      <c r="D645">
        <f t="shared" si="39"/>
        <v>40.9319602399321</v>
      </c>
    </row>
    <row r="646" spans="1:4" ht="12.75">
      <c r="A646">
        <f t="shared" si="38"/>
        <v>17.725000000000062</v>
      </c>
      <c r="B646">
        <f t="shared" si="36"/>
        <v>27.373789927593172</v>
      </c>
      <c r="C646">
        <f t="shared" si="37"/>
        <v>0.6638133665215338</v>
      </c>
      <c r="D646">
        <f t="shared" si="39"/>
        <v>40.89338329148296</v>
      </c>
    </row>
    <row r="647" spans="1:4" ht="12.75">
      <c r="A647">
        <f t="shared" si="38"/>
        <v>17.75000000000006</v>
      </c>
      <c r="B647">
        <f t="shared" si="36"/>
        <v>27.384986762823193</v>
      </c>
      <c r="C647">
        <f t="shared" si="37"/>
        <v>0.6629552495790181</v>
      </c>
      <c r="D647">
        <f t="shared" si="39"/>
        <v>40.854823261803595</v>
      </c>
    </row>
    <row r="648" spans="1:4" ht="12.75">
      <c r="A648">
        <f t="shared" si="38"/>
        <v>17.77500000000006</v>
      </c>
      <c r="B648">
        <f t="shared" si="36"/>
        <v>27.3961562084903</v>
      </c>
      <c r="C648">
        <f t="shared" si="37"/>
        <v>0.6620980114597368</v>
      </c>
      <c r="D648">
        <f t="shared" si="39"/>
        <v>40.81628009906906</v>
      </c>
    </row>
    <row r="649" spans="1:4" ht="12.75">
      <c r="A649">
        <f t="shared" si="38"/>
        <v>17.800000000000058</v>
      </c>
      <c r="B649">
        <f t="shared" si="36"/>
        <v>27.40729829808114</v>
      </c>
      <c r="C649">
        <f t="shared" si="37"/>
        <v>0.6612416500887137</v>
      </c>
      <c r="D649">
        <f t="shared" si="39"/>
        <v>40.77775375161615</v>
      </c>
    </row>
    <row r="650" spans="1:4" ht="12.75">
      <c r="A650">
        <f t="shared" si="38"/>
        <v>17.825000000000056</v>
      </c>
      <c r="B650">
        <f t="shared" si="36"/>
        <v>27.418413064945998</v>
      </c>
      <c r="C650">
        <f t="shared" si="37"/>
        <v>0.6603861633936756</v>
      </c>
      <c r="D650">
        <f t="shared" si="39"/>
        <v>40.73924416794278</v>
      </c>
    </row>
    <row r="651" spans="1:4" ht="12.75">
      <c r="A651">
        <f t="shared" si="38"/>
        <v>17.850000000000055</v>
      </c>
      <c r="B651">
        <f t="shared" si="36"/>
        <v>27.429500542299365</v>
      </c>
      <c r="C651">
        <f t="shared" si="37"/>
        <v>0.6595315493050764</v>
      </c>
      <c r="D651">
        <f t="shared" si="39"/>
        <v>40.700751296706926</v>
      </c>
    </row>
    <row r="652" spans="1:4" ht="12.75">
      <c r="A652">
        <f t="shared" si="38"/>
        <v>17.875000000000053</v>
      </c>
      <c r="B652">
        <f t="shared" si="36"/>
        <v>27.44056076322059</v>
      </c>
      <c r="C652">
        <f t="shared" si="37"/>
        <v>0.658677805756128</v>
      </c>
      <c r="D652">
        <f t="shared" si="39"/>
        <v>40.66227508672597</v>
      </c>
    </row>
    <row r="653" spans="1:4" ht="12.75">
      <c r="A653">
        <f t="shared" si="38"/>
        <v>17.900000000000052</v>
      </c>
      <c r="B653">
        <f t="shared" si="36"/>
        <v>27.451593760654433</v>
      </c>
      <c r="C653">
        <f t="shared" si="37"/>
        <v>0.6578249306828279</v>
      </c>
      <c r="D653">
        <f t="shared" si="39"/>
        <v>40.62381548697576</v>
      </c>
    </row>
    <row r="654" spans="1:4" ht="12.75">
      <c r="A654">
        <f t="shared" si="38"/>
        <v>17.92500000000005</v>
      </c>
      <c r="B654">
        <f aca="true" t="shared" si="40" ref="B654:B717">SQRT(2*A654*_R-A654^2)</f>
        <v>27.462599567411697</v>
      </c>
      <c r="C654">
        <f aca="true" t="shared" si="41" ref="C654:C717">2*B654/A654+(_R-A654)*B654/(A654^2)-_R^2/A654^2*ATAN(B654/(_R-A654))-B/(A654-H)</f>
        <v>0.6569729220239833</v>
      </c>
      <c r="D654">
        <f t="shared" si="39"/>
        <v>40.58537244658976</v>
      </c>
    </row>
    <row r="655" spans="1:4" ht="12.75">
      <c r="A655">
        <f t="shared" si="38"/>
        <v>17.95000000000005</v>
      </c>
      <c r="B655">
        <f t="shared" si="40"/>
        <v>27.473578216169827</v>
      </c>
      <c r="C655">
        <f t="shared" si="41"/>
        <v>0.6561217777212434</v>
      </c>
      <c r="D655">
        <f t="shared" si="39"/>
        <v>40.54694591485839</v>
      </c>
    </row>
    <row r="656" spans="1:4" ht="12.75">
      <c r="A656">
        <f aca="true" t="shared" si="42" ref="A656:A719">A655+dh</f>
        <v>17.975000000000048</v>
      </c>
      <c r="B656">
        <f t="shared" si="40"/>
        <v>27.484529739473466</v>
      </c>
      <c r="C656">
        <f t="shared" si="41"/>
        <v>0.6552714957191182</v>
      </c>
      <c r="D656">
        <f aca="true" t="shared" si="43" ref="D656:D719">ATAN(2*B656/A656+(_R-A656)*B656/(A656^2)-_R^2/A656^2*ATAN(B656/(_R-A656)))/(2*PI())*360</f>
        <v>40.508535841228</v>
      </c>
    </row>
    <row r="657" spans="1:4" ht="12.75">
      <c r="A657">
        <f t="shared" si="42"/>
        <v>18.000000000000046</v>
      </c>
      <c r="B657">
        <f t="shared" si="40"/>
        <v>27.495454169735062</v>
      </c>
      <c r="C657">
        <f t="shared" si="41"/>
        <v>0.6544220739650104</v>
      </c>
      <c r="D657">
        <f t="shared" si="43"/>
        <v>40.47014217530026</v>
      </c>
    </row>
    <row r="658" spans="1:4" ht="12.75">
      <c r="A658">
        <f t="shared" si="42"/>
        <v>18.025000000000045</v>
      </c>
      <c r="B658">
        <f t="shared" si="40"/>
        <v>27.506351539235464</v>
      </c>
      <c r="C658">
        <f t="shared" si="41"/>
        <v>0.6535735104092352</v>
      </c>
      <c r="D658">
        <f t="shared" si="43"/>
        <v>40.43176486683119</v>
      </c>
    </row>
    <row r="659" spans="1:4" ht="12.75">
      <c r="A659">
        <f t="shared" si="42"/>
        <v>18.050000000000043</v>
      </c>
      <c r="B659">
        <f t="shared" si="40"/>
        <v>27.51722188012447</v>
      </c>
      <c r="C659">
        <f t="shared" si="41"/>
        <v>0.6527258030050447</v>
      </c>
      <c r="D659">
        <f t="shared" si="43"/>
        <v>40.393403865730406</v>
      </c>
    </row>
    <row r="660" spans="1:4" ht="12.75">
      <c r="A660">
        <f t="shared" si="42"/>
        <v>18.075000000000042</v>
      </c>
      <c r="B660">
        <f t="shared" si="40"/>
        <v>27.52806522442144</v>
      </c>
      <c r="C660">
        <f t="shared" si="41"/>
        <v>0.6518789497086569</v>
      </c>
      <c r="D660">
        <f t="shared" si="43"/>
        <v>40.35505912206043</v>
      </c>
    </row>
    <row r="661" spans="1:4" ht="12.75">
      <c r="A661">
        <f t="shared" si="42"/>
        <v>18.10000000000004</v>
      </c>
      <c r="B661">
        <f t="shared" si="40"/>
        <v>27.53888160401582</v>
      </c>
      <c r="C661">
        <f t="shared" si="41"/>
        <v>0.6510329484792714</v>
      </c>
      <c r="D661">
        <f t="shared" si="43"/>
        <v>40.31673058603576</v>
      </c>
    </row>
    <row r="662" spans="1:4" ht="12.75">
      <c r="A662">
        <f t="shared" si="42"/>
        <v>18.12500000000004</v>
      </c>
      <c r="B662">
        <f t="shared" si="40"/>
        <v>27.549671050667754</v>
      </c>
      <c r="C662">
        <f t="shared" si="41"/>
        <v>0.6501877972790948</v>
      </c>
      <c r="D662">
        <f t="shared" si="43"/>
        <v>40.278418208022046</v>
      </c>
    </row>
    <row r="663" spans="1:4" ht="12.75">
      <c r="A663">
        <f t="shared" si="42"/>
        <v>18.150000000000038</v>
      </c>
      <c r="B663">
        <f t="shared" si="40"/>
        <v>27.560433596008625</v>
      </c>
      <c r="C663">
        <f t="shared" si="41"/>
        <v>0.649343494073367</v>
      </c>
      <c r="D663">
        <f t="shared" si="43"/>
        <v>40.2401219385356</v>
      </c>
    </row>
    <row r="664" spans="1:4" ht="12.75">
      <c r="A664">
        <f t="shared" si="42"/>
        <v>18.175000000000036</v>
      </c>
      <c r="B664">
        <f t="shared" si="40"/>
        <v>27.57116927154162</v>
      </c>
      <c r="C664">
        <f t="shared" si="41"/>
        <v>0.6485000368303732</v>
      </c>
      <c r="D664">
        <f t="shared" si="43"/>
        <v>40.20184172824219</v>
      </c>
    </row>
    <row r="665" spans="1:4" ht="12.75">
      <c r="A665">
        <f t="shared" si="42"/>
        <v>18.200000000000035</v>
      </c>
      <c r="B665">
        <f t="shared" si="40"/>
        <v>27.58187810864229</v>
      </c>
      <c r="C665">
        <f t="shared" si="41"/>
        <v>0.6476574235214756</v>
      </c>
      <c r="D665">
        <f t="shared" si="43"/>
        <v>40.163577527956676</v>
      </c>
    </row>
    <row r="666" spans="1:4" ht="12.75">
      <c r="A666">
        <f t="shared" si="42"/>
        <v>18.225000000000033</v>
      </c>
      <c r="B666">
        <f t="shared" si="40"/>
        <v>27.592560138559104</v>
      </c>
      <c r="C666">
        <f t="shared" si="41"/>
        <v>0.6468156521211244</v>
      </c>
      <c r="D666">
        <f t="shared" si="43"/>
        <v>40.12532928864194</v>
      </c>
    </row>
    <row r="667" spans="1:4" ht="12.75">
      <c r="A667">
        <f t="shared" si="42"/>
        <v>18.250000000000032</v>
      </c>
      <c r="B667">
        <f t="shared" si="40"/>
        <v>27.60321539241399</v>
      </c>
      <c r="C667">
        <f t="shared" si="41"/>
        <v>0.6459747206068853</v>
      </c>
      <c r="D667">
        <f t="shared" si="43"/>
        <v>40.08709696140835</v>
      </c>
    </row>
    <row r="668" spans="1:4" ht="12.75">
      <c r="A668">
        <f t="shared" si="42"/>
        <v>18.27500000000003</v>
      </c>
      <c r="B668">
        <f t="shared" si="40"/>
        <v>27.6138439012029</v>
      </c>
      <c r="C668">
        <f t="shared" si="41"/>
        <v>0.6451346269594528</v>
      </c>
      <c r="D668">
        <f t="shared" si="43"/>
        <v>40.048880497512776</v>
      </c>
    </row>
    <row r="669" spans="1:4" ht="12.75">
      <c r="A669">
        <f t="shared" si="42"/>
        <v>18.30000000000003</v>
      </c>
      <c r="B669">
        <f t="shared" si="40"/>
        <v>27.62444569579634</v>
      </c>
      <c r="C669">
        <f t="shared" si="41"/>
        <v>0.6442953691626735</v>
      </c>
      <c r="D669">
        <f t="shared" si="43"/>
        <v>40.01067984835803</v>
      </c>
    </row>
    <row r="670" spans="1:4" ht="12.75">
      <c r="A670">
        <f t="shared" si="42"/>
        <v>18.325000000000028</v>
      </c>
      <c r="B670">
        <f t="shared" si="40"/>
        <v>27.635020806939888</v>
      </c>
      <c r="C670">
        <f t="shared" si="41"/>
        <v>0.6434569452035607</v>
      </c>
      <c r="D670">
        <f t="shared" si="43"/>
        <v>39.97249496549199</v>
      </c>
    </row>
    <row r="671" spans="1:4" ht="12.75">
      <c r="A671">
        <f t="shared" si="42"/>
        <v>18.350000000000026</v>
      </c>
      <c r="B671">
        <f t="shared" si="40"/>
        <v>27.645569265254796</v>
      </c>
      <c r="C671">
        <f t="shared" si="41"/>
        <v>0.6426193530723164</v>
      </c>
      <c r="D671">
        <f t="shared" si="43"/>
        <v>39.93432580060693</v>
      </c>
    </row>
    <row r="672" spans="1:4" ht="12.75">
      <c r="A672">
        <f t="shared" si="42"/>
        <v>18.375000000000025</v>
      </c>
      <c r="B672">
        <f t="shared" si="40"/>
        <v>27.656091101238452</v>
      </c>
      <c r="C672">
        <f t="shared" si="41"/>
        <v>0.6417825907623499</v>
      </c>
      <c r="D672">
        <f t="shared" si="43"/>
        <v>39.89617230553885</v>
      </c>
    </row>
    <row r="673" spans="1:4" ht="12.75">
      <c r="A673">
        <f t="shared" si="42"/>
        <v>18.400000000000023</v>
      </c>
      <c r="B673">
        <f t="shared" si="40"/>
        <v>27.666586345264943</v>
      </c>
      <c r="C673">
        <f t="shared" si="41"/>
        <v>0.6409466562702855</v>
      </c>
      <c r="D673">
        <f t="shared" si="43"/>
        <v>39.85803443226644</v>
      </c>
    </row>
    <row r="674" spans="1:4" ht="12.75">
      <c r="A674">
        <f t="shared" si="42"/>
        <v>18.425000000000022</v>
      </c>
      <c r="B674">
        <f t="shared" si="40"/>
        <v>27.677055027585585</v>
      </c>
      <c r="C674">
        <f t="shared" si="41"/>
        <v>0.6401115475959913</v>
      </c>
      <c r="D674">
        <f t="shared" si="43"/>
        <v>39.81991213291075</v>
      </c>
    </row>
    <row r="675" spans="1:4" ht="12.75">
      <c r="A675">
        <f t="shared" si="42"/>
        <v>18.45000000000002</v>
      </c>
      <c r="B675">
        <f t="shared" si="40"/>
        <v>27.687497178329433</v>
      </c>
      <c r="C675">
        <f t="shared" si="41"/>
        <v>0.6392772627425871</v>
      </c>
      <c r="D675">
        <f t="shared" si="43"/>
        <v>39.781805359734136</v>
      </c>
    </row>
    <row r="676" spans="1:4" ht="12.75">
      <c r="A676">
        <f t="shared" si="42"/>
        <v>18.47500000000002</v>
      </c>
      <c r="B676">
        <f t="shared" si="40"/>
        <v>27.697912827503817</v>
      </c>
      <c r="C676">
        <f t="shared" si="41"/>
        <v>0.6384437997164651</v>
      </c>
      <c r="D676">
        <f t="shared" si="43"/>
        <v>39.743714065139756</v>
      </c>
    </row>
    <row r="677" spans="1:4" ht="12.75">
      <c r="A677">
        <f t="shared" si="42"/>
        <v>18.500000000000018</v>
      </c>
      <c r="B677">
        <f t="shared" si="40"/>
        <v>27.708302004994827</v>
      </c>
      <c r="C677">
        <f t="shared" si="41"/>
        <v>0.6376111565273006</v>
      </c>
      <c r="D677">
        <f t="shared" si="43"/>
        <v>39.70563820167069</v>
      </c>
    </row>
    <row r="678" spans="1:4" ht="12.75">
      <c r="A678">
        <f t="shared" si="42"/>
        <v>18.525000000000016</v>
      </c>
      <c r="B678">
        <f t="shared" si="40"/>
        <v>27.718664740567867</v>
      </c>
      <c r="C678">
        <f t="shared" si="41"/>
        <v>0.636779331188072</v>
      </c>
      <c r="D678">
        <f t="shared" si="43"/>
        <v>39.66757772200935</v>
      </c>
    </row>
    <row r="679" spans="1:4" ht="12.75">
      <c r="A679">
        <f t="shared" si="42"/>
        <v>18.550000000000015</v>
      </c>
      <c r="B679">
        <f t="shared" si="40"/>
        <v>27.72900106386814</v>
      </c>
      <c r="C679">
        <f t="shared" si="41"/>
        <v>0.6359483217150699</v>
      </c>
      <c r="D679">
        <f t="shared" si="43"/>
        <v>39.62953257897666</v>
      </c>
    </row>
    <row r="680" spans="1:4" ht="12.75">
      <c r="A680">
        <f t="shared" si="42"/>
        <v>18.575000000000014</v>
      </c>
      <c r="B680">
        <f t="shared" si="40"/>
        <v>27.73931100442115</v>
      </c>
      <c r="C680">
        <f t="shared" si="41"/>
        <v>0.6351181261279181</v>
      </c>
      <c r="D680">
        <f t="shared" si="43"/>
        <v>39.59150272553149</v>
      </c>
    </row>
    <row r="681" spans="1:4" ht="12.75">
      <c r="A681">
        <f t="shared" si="42"/>
        <v>18.600000000000012</v>
      </c>
      <c r="B681">
        <f t="shared" si="40"/>
        <v>27.74959459163323</v>
      </c>
      <c r="C681">
        <f t="shared" si="41"/>
        <v>0.6342887424495774</v>
      </c>
      <c r="D681">
        <f t="shared" si="43"/>
        <v>39.55348811476972</v>
      </c>
    </row>
    <row r="682" spans="1:4" ht="12.75">
      <c r="A682">
        <f t="shared" si="42"/>
        <v>18.62500000000001</v>
      </c>
      <c r="B682">
        <f t="shared" si="40"/>
        <v>27.759851854792025</v>
      </c>
      <c r="C682">
        <f t="shared" si="41"/>
        <v>0.6334601687063737</v>
      </c>
      <c r="D682">
        <f t="shared" si="43"/>
        <v>39.51548869992395</v>
      </c>
    </row>
    <row r="683" spans="1:4" ht="12.75">
      <c r="A683">
        <f t="shared" si="42"/>
        <v>18.65000000000001</v>
      </c>
      <c r="B683">
        <f t="shared" si="40"/>
        <v>27.770082823066986</v>
      </c>
      <c r="C683">
        <f t="shared" si="41"/>
        <v>0.632632402927994</v>
      </c>
      <c r="D683">
        <f t="shared" si="43"/>
        <v>39.477504434362274</v>
      </c>
    </row>
    <row r="684" spans="1:4" ht="12.75">
      <c r="A684">
        <f t="shared" si="42"/>
        <v>18.675000000000008</v>
      </c>
      <c r="B684">
        <f t="shared" si="40"/>
        <v>27.780287525509888</v>
      </c>
      <c r="C684">
        <f t="shared" si="41"/>
        <v>0.6318054431475133</v>
      </c>
      <c r="D684">
        <f t="shared" si="43"/>
        <v>39.439535271588085</v>
      </c>
    </row>
    <row r="685" spans="1:4" ht="12.75">
      <c r="A685">
        <f t="shared" si="42"/>
        <v>18.700000000000006</v>
      </c>
      <c r="B685">
        <f t="shared" si="40"/>
        <v>27.79046599105528</v>
      </c>
      <c r="C685">
        <f t="shared" si="41"/>
        <v>0.6309792874013953</v>
      </c>
      <c r="D685">
        <f t="shared" si="43"/>
        <v>39.401581165239</v>
      </c>
    </row>
    <row r="686" spans="1:4" ht="12.75">
      <c r="A686">
        <f t="shared" si="42"/>
        <v>18.725000000000005</v>
      </c>
      <c r="B686">
        <f t="shared" si="40"/>
        <v>27.800618248521022</v>
      </c>
      <c r="C686">
        <f t="shared" si="41"/>
        <v>0.6301539337295139</v>
      </c>
      <c r="D686">
        <f t="shared" si="43"/>
        <v>39.363642069086445</v>
      </c>
    </row>
    <row r="687" spans="1:4" ht="12.75">
      <c r="A687">
        <f t="shared" si="42"/>
        <v>18.750000000000004</v>
      </c>
      <c r="B687">
        <f t="shared" si="40"/>
        <v>27.810744326608738</v>
      </c>
      <c r="C687">
        <f t="shared" si="41"/>
        <v>0.6293293801751587</v>
      </c>
      <c r="D687">
        <f t="shared" si="43"/>
        <v>39.32571793703487</v>
      </c>
    </row>
    <row r="688" spans="1:4" ht="12.75">
      <c r="A688">
        <f t="shared" si="42"/>
        <v>18.775000000000002</v>
      </c>
      <c r="B688">
        <f t="shared" si="40"/>
        <v>27.820844253904305</v>
      </c>
      <c r="C688">
        <f t="shared" si="41"/>
        <v>0.6285056247850485</v>
      </c>
      <c r="D688">
        <f t="shared" si="43"/>
        <v>39.28780872312106</v>
      </c>
    </row>
    <row r="689" spans="1:4" ht="12.75">
      <c r="A689">
        <f t="shared" si="42"/>
        <v>18.8</v>
      </c>
      <c r="B689">
        <f t="shared" si="40"/>
        <v>27.83091805887833</v>
      </c>
      <c r="C689">
        <f t="shared" si="41"/>
        <v>0.6276826656093407</v>
      </c>
      <c r="D689">
        <f t="shared" si="43"/>
        <v>39.24991438151352</v>
      </c>
    </row>
    <row r="690" spans="1:4" ht="12.75">
      <c r="A690">
        <f t="shared" si="42"/>
        <v>18.825</v>
      </c>
      <c r="B690">
        <f t="shared" si="40"/>
        <v>27.840965769886648</v>
      </c>
      <c r="C690">
        <f t="shared" si="41"/>
        <v>0.6268605007016425</v>
      </c>
      <c r="D690">
        <f t="shared" si="43"/>
        <v>39.21203486651173</v>
      </c>
    </row>
    <row r="691" spans="1:4" ht="12.75">
      <c r="A691">
        <f t="shared" si="42"/>
        <v>18.849999999999998</v>
      </c>
      <c r="B691">
        <f t="shared" si="40"/>
        <v>27.850987415170756</v>
      </c>
      <c r="C691">
        <f t="shared" si="41"/>
        <v>0.6260391281190238</v>
      </c>
      <c r="D691">
        <f t="shared" si="43"/>
        <v>39.17417013254566</v>
      </c>
    </row>
    <row r="692" spans="1:4" ht="12.75">
      <c r="A692">
        <f t="shared" si="42"/>
        <v>18.874999999999996</v>
      </c>
      <c r="B692">
        <f t="shared" si="40"/>
        <v>27.860983022858328</v>
      </c>
      <c r="C692">
        <f t="shared" si="41"/>
        <v>0.6252185459220205</v>
      </c>
      <c r="D692">
        <f t="shared" si="43"/>
        <v>39.136320134174845</v>
      </c>
    </row>
    <row r="693" spans="1:4" ht="12.75">
      <c r="A693">
        <f t="shared" si="42"/>
        <v>18.899999999999995</v>
      </c>
      <c r="B693">
        <f t="shared" si="40"/>
        <v>27.87095262096364</v>
      </c>
      <c r="C693">
        <f t="shared" si="41"/>
        <v>0.6243987521746484</v>
      </c>
      <c r="D693">
        <f t="shared" si="43"/>
        <v>39.09848482608788</v>
      </c>
    </row>
    <row r="694" spans="1:4" ht="12.75">
      <c r="A694">
        <f t="shared" si="42"/>
        <v>18.924999999999994</v>
      </c>
      <c r="B694">
        <f t="shared" si="40"/>
        <v>27.88089623738806</v>
      </c>
      <c r="C694">
        <f t="shared" si="41"/>
        <v>0.6235797449444132</v>
      </c>
      <c r="D694">
        <f t="shared" si="43"/>
        <v>39.06066416310188</v>
      </c>
    </row>
    <row r="695" spans="1:4" ht="12.75">
      <c r="A695">
        <f t="shared" si="42"/>
        <v>18.949999999999992</v>
      </c>
      <c r="B695">
        <f t="shared" si="40"/>
        <v>27.890813899920524</v>
      </c>
      <c r="C695">
        <f t="shared" si="41"/>
        <v>0.6227615223023169</v>
      </c>
      <c r="D695">
        <f t="shared" si="43"/>
        <v>39.02285810016161</v>
      </c>
    </row>
    <row r="696" spans="1:4" ht="12.75">
      <c r="A696">
        <f t="shared" si="42"/>
        <v>18.97499999999999</v>
      </c>
      <c r="B696">
        <f t="shared" si="40"/>
        <v>27.900705636237948</v>
      </c>
      <c r="C696">
        <f t="shared" si="41"/>
        <v>0.6219440823228662</v>
      </c>
      <c r="D696">
        <f t="shared" si="43"/>
        <v>38.98506659233899</v>
      </c>
    </row>
    <row r="697" spans="1:4" ht="12.75">
      <c r="A697">
        <f t="shared" si="42"/>
        <v>18.99999999999999</v>
      </c>
      <c r="B697">
        <f t="shared" si="40"/>
        <v>27.910571473905723</v>
      </c>
      <c r="C697">
        <f t="shared" si="41"/>
        <v>0.6211274230840823</v>
      </c>
      <c r="D697">
        <f t="shared" si="43"/>
        <v>38.94728959483236</v>
      </c>
    </row>
    <row r="698" spans="1:4" ht="12.75">
      <c r="A698">
        <f t="shared" si="42"/>
        <v>19.024999999999988</v>
      </c>
      <c r="B698">
        <f t="shared" si="40"/>
        <v>27.920411440378164</v>
      </c>
      <c r="C698">
        <f t="shared" si="41"/>
        <v>0.6203115426675074</v>
      </c>
      <c r="D698">
        <f t="shared" si="43"/>
        <v>38.90952706296595</v>
      </c>
    </row>
    <row r="699" spans="1:4" ht="12.75">
      <c r="A699">
        <f t="shared" si="42"/>
        <v>19.049999999999986</v>
      </c>
      <c r="B699">
        <f t="shared" si="40"/>
        <v>27.93022556299894</v>
      </c>
      <c r="C699">
        <f t="shared" si="41"/>
        <v>0.6194964391582141</v>
      </c>
      <c r="D699">
        <f t="shared" si="43"/>
        <v>38.871778952189196</v>
      </c>
    </row>
    <row r="700" spans="1:4" ht="12.75">
      <c r="A700">
        <f t="shared" si="42"/>
        <v>19.074999999999985</v>
      </c>
      <c r="B700">
        <f t="shared" si="40"/>
        <v>27.94001386900156</v>
      </c>
      <c r="C700">
        <f t="shared" si="41"/>
        <v>0.6186821106448087</v>
      </c>
      <c r="D700">
        <f t="shared" si="43"/>
        <v>38.83404521807603</v>
      </c>
    </row>
    <row r="701" spans="1:4" ht="12.75">
      <c r="A701">
        <f t="shared" si="42"/>
        <v>19.099999999999984</v>
      </c>
      <c r="B701">
        <f t="shared" si="40"/>
        <v>27.94977638550977</v>
      </c>
      <c r="C701">
        <f t="shared" si="41"/>
        <v>0.6178685552194458</v>
      </c>
      <c r="D701">
        <f t="shared" si="43"/>
        <v>38.796325816324476</v>
      </c>
    </row>
    <row r="702" spans="1:4" ht="12.75">
      <c r="A702">
        <f t="shared" si="42"/>
        <v>19.124999999999982</v>
      </c>
      <c r="B702">
        <f t="shared" si="40"/>
        <v>27.959513139538025</v>
      </c>
      <c r="C702">
        <f t="shared" si="41"/>
        <v>0.6170557709778246</v>
      </c>
      <c r="D702">
        <f t="shared" si="43"/>
        <v>38.758620702755735</v>
      </c>
    </row>
    <row r="703" spans="1:4" ht="12.75">
      <c r="A703">
        <f t="shared" si="42"/>
        <v>19.14999999999998</v>
      </c>
      <c r="B703">
        <f t="shared" si="40"/>
        <v>27.969224157991935</v>
      </c>
      <c r="C703">
        <f t="shared" si="41"/>
        <v>0.6162437560192043</v>
      </c>
      <c r="D703">
        <f t="shared" si="43"/>
        <v>38.72092983331382</v>
      </c>
    </row>
    <row r="704" spans="1:4" ht="12.75">
      <c r="A704">
        <f t="shared" si="42"/>
        <v>19.17499999999998</v>
      </c>
      <c r="B704">
        <f t="shared" si="40"/>
        <v>27.97890946766867</v>
      </c>
      <c r="C704">
        <f t="shared" si="41"/>
        <v>0.6154325084464066</v>
      </c>
      <c r="D704">
        <f t="shared" si="43"/>
        <v>38.6832531640648</v>
      </c>
    </row>
    <row r="705" spans="1:4" ht="12.75">
      <c r="A705">
        <f t="shared" si="42"/>
        <v>19.199999999999978</v>
      </c>
      <c r="B705">
        <f t="shared" si="40"/>
        <v>27.988569095257432</v>
      </c>
      <c r="C705">
        <f t="shared" si="41"/>
        <v>0.6146220263658192</v>
      </c>
      <c r="D705">
        <f t="shared" si="43"/>
        <v>38.645590651196194</v>
      </c>
    </row>
    <row r="706" spans="1:4" ht="12.75">
      <c r="A706">
        <f t="shared" si="42"/>
        <v>19.224999999999977</v>
      </c>
      <c r="B706">
        <f t="shared" si="40"/>
        <v>27.998203067339865</v>
      </c>
      <c r="C706">
        <f t="shared" si="41"/>
        <v>0.6138123078874073</v>
      </c>
      <c r="D706">
        <f t="shared" si="43"/>
        <v>38.60794225101648</v>
      </c>
    </row>
    <row r="707" spans="1:4" ht="12.75">
      <c r="A707">
        <f t="shared" si="42"/>
        <v>19.249999999999975</v>
      </c>
      <c r="B707">
        <f t="shared" si="40"/>
        <v>28.00781141039048</v>
      </c>
      <c r="C707">
        <f t="shared" si="41"/>
        <v>0.6130033511247132</v>
      </c>
      <c r="D707">
        <f t="shared" si="43"/>
        <v>38.57030791995433</v>
      </c>
    </row>
    <row r="708" spans="1:4" ht="12.75">
      <c r="A708">
        <f t="shared" si="42"/>
        <v>19.274999999999974</v>
      </c>
      <c r="B708">
        <f t="shared" si="40"/>
        <v>28.01739415077711</v>
      </c>
      <c r="C708">
        <f t="shared" si="41"/>
        <v>0.6121951541948675</v>
      </c>
      <c r="D708">
        <f t="shared" si="43"/>
        <v>38.53268761455821</v>
      </c>
    </row>
    <row r="709" spans="1:4" ht="12.75">
      <c r="A709">
        <f t="shared" si="42"/>
        <v>19.299999999999972</v>
      </c>
      <c r="B709">
        <f t="shared" si="40"/>
        <v>28.026951314761288</v>
      </c>
      <c r="C709">
        <f t="shared" si="41"/>
        <v>0.6113877152185867</v>
      </c>
      <c r="D709">
        <f t="shared" si="43"/>
        <v>38.495081291495524</v>
      </c>
    </row>
    <row r="710" spans="1:4" ht="12.75">
      <c r="A710">
        <f t="shared" si="42"/>
        <v>19.32499999999997</v>
      </c>
      <c r="B710">
        <f t="shared" si="40"/>
        <v>28.036482928498703</v>
      </c>
      <c r="C710">
        <f t="shared" si="41"/>
        <v>0.6105810323201789</v>
      </c>
      <c r="D710">
        <f t="shared" si="43"/>
        <v>38.45748890755211</v>
      </c>
    </row>
    <row r="711" spans="1:4" ht="12.75">
      <c r="A711">
        <f t="shared" si="42"/>
        <v>19.34999999999997</v>
      </c>
      <c r="B711">
        <f t="shared" si="40"/>
        <v>28.045989018039627</v>
      </c>
      <c r="C711">
        <f t="shared" si="41"/>
        <v>0.60977510362756</v>
      </c>
      <c r="D711">
        <f t="shared" si="43"/>
        <v>38.41991041963198</v>
      </c>
    </row>
    <row r="712" spans="1:4" ht="12.75">
      <c r="A712">
        <f t="shared" si="42"/>
        <v>19.374999999999968</v>
      </c>
      <c r="B712">
        <f t="shared" si="40"/>
        <v>28.05546960932929</v>
      </c>
      <c r="C712">
        <f t="shared" si="41"/>
        <v>0.6089699272722401</v>
      </c>
      <c r="D712">
        <f t="shared" si="43"/>
        <v>38.38234578475617</v>
      </c>
    </row>
    <row r="713" spans="1:4" ht="12.75">
      <c r="A713">
        <f t="shared" si="42"/>
        <v>19.399999999999967</v>
      </c>
      <c r="B713">
        <f t="shared" si="40"/>
        <v>28.064924728208325</v>
      </c>
      <c r="C713">
        <f t="shared" si="41"/>
        <v>0.6081655013893396</v>
      </c>
      <c r="D713">
        <f t="shared" si="43"/>
        <v>38.344794960062565</v>
      </c>
    </row>
    <row r="714" spans="1:4" ht="12.75">
      <c r="A714">
        <f t="shared" si="42"/>
        <v>19.424999999999965</v>
      </c>
      <c r="B714">
        <f t="shared" si="40"/>
        <v>28.07435440041319</v>
      </c>
      <c r="C714">
        <f t="shared" si="41"/>
        <v>0.6073618241175869</v>
      </c>
      <c r="D714">
        <f t="shared" si="43"/>
        <v>38.30725790280513</v>
      </c>
    </row>
    <row r="715" spans="1:4" ht="12.75">
      <c r="A715">
        <f t="shared" si="42"/>
        <v>19.449999999999964</v>
      </c>
      <c r="B715">
        <f t="shared" si="40"/>
        <v>28.08375865157652</v>
      </c>
      <c r="C715">
        <f t="shared" si="41"/>
        <v>0.6065588935993256</v>
      </c>
      <c r="D715">
        <f t="shared" si="43"/>
        <v>38.269734570353435</v>
      </c>
    </row>
    <row r="716" spans="1:4" ht="12.75">
      <c r="A716">
        <f t="shared" si="42"/>
        <v>19.474999999999962</v>
      </c>
      <c r="B716">
        <f t="shared" si="40"/>
        <v>28.093137507227617</v>
      </c>
      <c r="C716">
        <f t="shared" si="41"/>
        <v>0.605756707980515</v>
      </c>
      <c r="D716">
        <f t="shared" si="43"/>
        <v>38.23222492019201</v>
      </c>
    </row>
    <row r="717" spans="1:4" ht="12.75">
      <c r="A717">
        <f t="shared" si="42"/>
        <v>19.49999999999996</v>
      </c>
      <c r="B717">
        <f t="shared" si="40"/>
        <v>28.10249099279278</v>
      </c>
      <c r="C717">
        <f t="shared" si="41"/>
        <v>0.6049552654107363</v>
      </c>
      <c r="D717">
        <f t="shared" si="43"/>
        <v>38.19472890991987</v>
      </c>
    </row>
    <row r="718" spans="1:4" ht="12.75">
      <c r="A718">
        <f t="shared" si="42"/>
        <v>19.52499999999996</v>
      </c>
      <c r="B718">
        <f aca="true" t="shared" si="44" ref="B718:B781">SQRT(2*A718*_R-A718^2)</f>
        <v>28.11181913359573</v>
      </c>
      <c r="C718">
        <f aca="true" t="shared" si="45" ref="C718:C781">2*B718/A718+(_R-A718)*B718/(A718^2)-_R^2/A718^2*ATAN(B718/(_R-A718))-B/(A718-H)</f>
        <v>0.6041545640431892</v>
      </c>
      <c r="D718">
        <f t="shared" si="43"/>
        <v>38.15724649724974</v>
      </c>
    </row>
    <row r="719" spans="1:4" ht="12.75">
      <c r="A719">
        <f t="shared" si="42"/>
        <v>19.549999999999958</v>
      </c>
      <c r="B719">
        <f t="shared" si="44"/>
        <v>28.121121954858047</v>
      </c>
      <c r="C719">
        <f t="shared" si="45"/>
        <v>0.6033546020347017</v>
      </c>
      <c r="D719">
        <f t="shared" si="43"/>
        <v>38.119777640007754</v>
      </c>
    </row>
    <row r="720" spans="1:4" ht="12.75">
      <c r="A720">
        <f aca="true" t="shared" si="46" ref="A720:A783">A719+dh</f>
        <v>19.574999999999957</v>
      </c>
      <c r="B720">
        <f t="shared" si="44"/>
        <v>28.130399481699495</v>
      </c>
      <c r="C720">
        <f t="shared" si="45"/>
        <v>0.6025553775457295</v>
      </c>
      <c r="D720">
        <f aca="true" t="shared" si="47" ref="D720:D783">ATAN(2*B720/A720+(_R-A720)*B720/(A720^2)-_R^2/A720^2*ATAN(B720/(_R-A720)))/(2*PI())*360</f>
        <v>38.08232229613279</v>
      </c>
    </row>
    <row r="721" spans="1:4" ht="12.75">
      <c r="A721">
        <f t="shared" si="46"/>
        <v>19.599999999999955</v>
      </c>
      <c r="B721">
        <f t="shared" si="44"/>
        <v>28.139651739138476</v>
      </c>
      <c r="C721">
        <f t="shared" si="45"/>
        <v>0.6017568887403529</v>
      </c>
      <c r="D721">
        <f t="shared" si="47"/>
        <v>38.04488042367567</v>
      </c>
    </row>
    <row r="722" spans="1:4" ht="12.75">
      <c r="A722">
        <f t="shared" si="46"/>
        <v>19.624999999999954</v>
      </c>
      <c r="B722">
        <f t="shared" si="44"/>
        <v>28.1488787520924</v>
      </c>
      <c r="C722">
        <f t="shared" si="45"/>
        <v>0.6009591337862888</v>
      </c>
      <c r="D722">
        <f t="shared" si="47"/>
        <v>38.00745198079908</v>
      </c>
    </row>
    <row r="723" spans="1:4" ht="12.75">
      <c r="A723">
        <f t="shared" si="46"/>
        <v>19.649999999999952</v>
      </c>
      <c r="B723">
        <f t="shared" si="44"/>
        <v>28.15808054537807</v>
      </c>
      <c r="C723">
        <f t="shared" si="45"/>
        <v>0.6001621108548856</v>
      </c>
      <c r="D723">
        <f t="shared" si="47"/>
        <v>37.97003692577667</v>
      </c>
    </row>
    <row r="724" spans="1:4" ht="12.75">
      <c r="A724">
        <f t="shared" si="46"/>
        <v>19.67499999999995</v>
      </c>
      <c r="B724">
        <f t="shared" si="44"/>
        <v>28.167257143712074</v>
      </c>
      <c r="C724">
        <f t="shared" si="45"/>
        <v>0.5993658181211244</v>
      </c>
      <c r="D724">
        <f t="shared" si="47"/>
        <v>37.93263521699252</v>
      </c>
    </row>
    <row r="725" spans="1:4" ht="12.75">
      <c r="A725">
        <f t="shared" si="46"/>
        <v>19.69999999999995</v>
      </c>
      <c r="B725">
        <f t="shared" si="44"/>
        <v>28.176408571711175</v>
      </c>
      <c r="C725">
        <f t="shared" si="45"/>
        <v>0.5985702537636262</v>
      </c>
      <c r="D725">
        <f t="shared" si="47"/>
        <v>37.89524681294083</v>
      </c>
    </row>
    <row r="726" spans="1:4" ht="12.75">
      <c r="A726">
        <f t="shared" si="46"/>
        <v>19.724999999999948</v>
      </c>
      <c r="B726">
        <f t="shared" si="44"/>
        <v>28.185534853892676</v>
      </c>
      <c r="C726">
        <f t="shared" si="45"/>
        <v>0.597775415964643</v>
      </c>
      <c r="D726">
        <f t="shared" si="47"/>
        <v>37.85787167222502</v>
      </c>
    </row>
    <row r="727" spans="1:4" ht="12.75">
      <c r="A727">
        <f t="shared" si="46"/>
        <v>19.749999999999947</v>
      </c>
      <c r="B727">
        <f t="shared" si="44"/>
        <v>28.194636014674828</v>
      </c>
      <c r="C727">
        <f t="shared" si="45"/>
        <v>0.5969813029100706</v>
      </c>
      <c r="D727">
        <f t="shared" si="47"/>
        <v>37.82050975355755</v>
      </c>
    </row>
    <row r="728" spans="1:4" ht="12.75">
      <c r="A728">
        <f t="shared" si="46"/>
        <v>19.774999999999945</v>
      </c>
      <c r="B728">
        <f t="shared" si="44"/>
        <v>28.203712078377183</v>
      </c>
      <c r="C728">
        <f t="shared" si="45"/>
        <v>0.5961879127894394</v>
      </c>
      <c r="D728">
        <f t="shared" si="47"/>
        <v>37.78316101575912</v>
      </c>
    </row>
    <row r="729" spans="1:4" ht="12.75">
      <c r="A729">
        <f t="shared" si="46"/>
        <v>19.799999999999944</v>
      </c>
      <c r="B729">
        <f t="shared" si="44"/>
        <v>28.212763069220973</v>
      </c>
      <c r="C729">
        <f t="shared" si="45"/>
        <v>0.5953952437959217</v>
      </c>
      <c r="D729">
        <f t="shared" si="47"/>
        <v>37.74582541775827</v>
      </c>
    </row>
    <row r="730" spans="1:4" ht="12.75">
      <c r="A730">
        <f t="shared" si="46"/>
        <v>19.824999999999942</v>
      </c>
      <c r="B730">
        <f t="shared" si="44"/>
        <v>28.221789011329506</v>
      </c>
      <c r="C730">
        <f t="shared" si="45"/>
        <v>0.5946032941263278</v>
      </c>
      <c r="D730">
        <f t="shared" si="47"/>
        <v>37.70850291859083</v>
      </c>
    </row>
    <row r="731" spans="1:4" ht="12.75">
      <c r="A731">
        <f t="shared" si="46"/>
        <v>19.84999999999994</v>
      </c>
      <c r="B731">
        <f t="shared" si="44"/>
        <v>28.230789928728505</v>
      </c>
      <c r="C731">
        <f t="shared" si="45"/>
        <v>0.5938120619811083</v>
      </c>
      <c r="D731">
        <f t="shared" si="47"/>
        <v>37.671193477399314</v>
      </c>
    </row>
    <row r="732" spans="1:4" ht="12.75">
      <c r="A732">
        <f t="shared" si="46"/>
        <v>19.87499999999994</v>
      </c>
      <c r="B732">
        <f t="shared" si="44"/>
        <v>28.2397658453465</v>
      </c>
      <c r="C732">
        <f t="shared" si="45"/>
        <v>0.5930215455643548</v>
      </c>
      <c r="D732">
        <f t="shared" si="47"/>
        <v>37.63389705343254</v>
      </c>
    </row>
    <row r="733" spans="1:4" ht="12.75">
      <c r="A733">
        <f t="shared" si="46"/>
        <v>19.899999999999938</v>
      </c>
      <c r="B733">
        <f t="shared" si="44"/>
        <v>28.24871678501519</v>
      </c>
      <c r="C733">
        <f t="shared" si="45"/>
        <v>0.5922317430837968</v>
      </c>
      <c r="D733">
        <f t="shared" si="47"/>
        <v>37.596613606044926</v>
      </c>
    </row>
    <row r="734" spans="1:4" ht="12.75">
      <c r="A734">
        <f t="shared" si="46"/>
        <v>19.924999999999937</v>
      </c>
      <c r="B734">
        <f t="shared" si="44"/>
        <v>28.257642771469786</v>
      </c>
      <c r="C734">
        <f t="shared" si="45"/>
        <v>0.5914426527508041</v>
      </c>
      <c r="D734">
        <f t="shared" si="47"/>
        <v>37.559343094696125</v>
      </c>
    </row>
    <row r="735" spans="1:4" ht="12.75">
      <c r="A735">
        <f t="shared" si="46"/>
        <v>19.949999999999935</v>
      </c>
      <c r="B735">
        <f t="shared" si="44"/>
        <v>28.26654382834942</v>
      </c>
      <c r="C735">
        <f t="shared" si="45"/>
        <v>0.590654272780386</v>
      </c>
      <c r="D735">
        <f t="shared" si="47"/>
        <v>37.522085478950416</v>
      </c>
    </row>
    <row r="736" spans="1:4" ht="12.75">
      <c r="A736">
        <f t="shared" si="46"/>
        <v>19.974999999999934</v>
      </c>
      <c r="B736">
        <f t="shared" si="44"/>
        <v>28.27541997919746</v>
      </c>
      <c r="C736">
        <f t="shared" si="45"/>
        <v>0.5898666013911895</v>
      </c>
      <c r="D736">
        <f t="shared" si="47"/>
        <v>37.48484071847624</v>
      </c>
    </row>
    <row r="737" spans="1:4" ht="12.75">
      <c r="A737">
        <f t="shared" si="46"/>
        <v>19.999999999999932</v>
      </c>
      <c r="B737">
        <f t="shared" si="44"/>
        <v>28.284271247461877</v>
      </c>
      <c r="C737">
        <f t="shared" si="45"/>
        <v>0.5890796368054991</v>
      </c>
      <c r="D737">
        <f t="shared" si="47"/>
        <v>37.44760877304563</v>
      </c>
    </row>
    <row r="738" spans="1:4" ht="12.75">
      <c r="A738">
        <f t="shared" si="46"/>
        <v>20.02499999999993</v>
      </c>
      <c r="B738">
        <f t="shared" si="44"/>
        <v>28.293097656495632</v>
      </c>
      <c r="C738">
        <f t="shared" si="45"/>
        <v>0.5882933772492378</v>
      </c>
      <c r="D738">
        <f t="shared" si="47"/>
        <v>37.410389602533826</v>
      </c>
    </row>
    <row r="739" spans="1:4" ht="12.75">
      <c r="A739">
        <f t="shared" si="46"/>
        <v>20.04999999999993</v>
      </c>
      <c r="B739">
        <f t="shared" si="44"/>
        <v>28.30189922955699</v>
      </c>
      <c r="C739">
        <f t="shared" si="45"/>
        <v>0.5875078209519617</v>
      </c>
      <c r="D739">
        <f t="shared" si="47"/>
        <v>37.37318316691856</v>
      </c>
    </row>
    <row r="740" spans="1:4" ht="12.75">
      <c r="A740">
        <f t="shared" si="46"/>
        <v>20.07499999999993</v>
      </c>
      <c r="B740">
        <f t="shared" si="44"/>
        <v>28.310675989809898</v>
      </c>
      <c r="C740">
        <f t="shared" si="45"/>
        <v>0.5867229661468628</v>
      </c>
      <c r="D740">
        <f t="shared" si="47"/>
        <v>37.335989426279774</v>
      </c>
    </row>
    <row r="741" spans="1:4" ht="12.75">
      <c r="A741">
        <f t="shared" si="46"/>
        <v>20.099999999999927</v>
      </c>
      <c r="B741">
        <f t="shared" si="44"/>
        <v>28.319427960324315</v>
      </c>
      <c r="C741">
        <f t="shared" si="45"/>
        <v>0.5859388110707671</v>
      </c>
      <c r="D741">
        <f t="shared" si="47"/>
        <v>37.29880834079901</v>
      </c>
    </row>
    <row r="742" spans="1:4" ht="12.75">
      <c r="A742">
        <f t="shared" si="46"/>
        <v>20.124999999999925</v>
      </c>
      <c r="B742">
        <f t="shared" si="44"/>
        <v>28.328155164076577</v>
      </c>
      <c r="C742">
        <f t="shared" si="45"/>
        <v>0.5851553539641277</v>
      </c>
      <c r="D742">
        <f t="shared" si="47"/>
        <v>37.26163987075879</v>
      </c>
    </row>
    <row r="743" spans="1:4" ht="12.75">
      <c r="A743">
        <f t="shared" si="46"/>
        <v>20.149999999999924</v>
      </c>
      <c r="B743">
        <f t="shared" si="44"/>
        <v>28.33685762394974</v>
      </c>
      <c r="C743">
        <f t="shared" si="45"/>
        <v>0.5843725930710327</v>
      </c>
      <c r="D743">
        <f t="shared" si="47"/>
        <v>37.22448397654244</v>
      </c>
    </row>
    <row r="744" spans="1:4" ht="12.75">
      <c r="A744">
        <f t="shared" si="46"/>
        <v>20.174999999999923</v>
      </c>
      <c r="B744">
        <f t="shared" si="44"/>
        <v>28.34553536273391</v>
      </c>
      <c r="C744">
        <f t="shared" si="45"/>
        <v>0.5835905266391946</v>
      </c>
      <c r="D744">
        <f t="shared" si="47"/>
        <v>37.18734061863325</v>
      </c>
    </row>
    <row r="745" spans="1:4" ht="12.75">
      <c r="A745">
        <f t="shared" si="46"/>
        <v>20.19999999999992</v>
      </c>
      <c r="B745">
        <f t="shared" si="44"/>
        <v>28.354188403126592</v>
      </c>
      <c r="C745">
        <f t="shared" si="45"/>
        <v>0.5828091529199549</v>
      </c>
      <c r="D745">
        <f t="shared" si="47"/>
        <v>37.15020975761428</v>
      </c>
    </row>
    <row r="746" spans="1:4" ht="12.75">
      <c r="A746">
        <f t="shared" si="46"/>
        <v>20.22499999999992</v>
      </c>
      <c r="B746">
        <f t="shared" si="44"/>
        <v>28.36281676773304</v>
      </c>
      <c r="C746">
        <f t="shared" si="45"/>
        <v>0.5820284701682761</v>
      </c>
      <c r="D746">
        <f t="shared" si="47"/>
        <v>37.113091354167594</v>
      </c>
    </row>
    <row r="747" spans="1:4" ht="12.75">
      <c r="A747">
        <f t="shared" si="46"/>
        <v>20.24999999999992</v>
      </c>
      <c r="B747">
        <f t="shared" si="44"/>
        <v>28.371420479066575</v>
      </c>
      <c r="C747">
        <f t="shared" si="45"/>
        <v>0.5812484766427426</v>
      </c>
      <c r="D747">
        <f t="shared" si="47"/>
        <v>37.07598536907397</v>
      </c>
    </row>
    <row r="748" spans="1:4" ht="12.75">
      <c r="A748">
        <f t="shared" si="46"/>
        <v>20.274999999999917</v>
      </c>
      <c r="B748">
        <f t="shared" si="44"/>
        <v>28.379999559548946</v>
      </c>
      <c r="C748">
        <f t="shared" si="45"/>
        <v>0.5804691706055626</v>
      </c>
      <c r="D748">
        <f t="shared" si="47"/>
        <v>37.038891763212455</v>
      </c>
    </row>
    <row r="749" spans="1:4" ht="12.75">
      <c r="A749">
        <f t="shared" si="46"/>
        <v>20.299999999999915</v>
      </c>
      <c r="B749">
        <f t="shared" si="44"/>
        <v>28.38855403151063</v>
      </c>
      <c r="C749">
        <f t="shared" si="45"/>
        <v>0.5796905503225558</v>
      </c>
      <c r="D749">
        <f t="shared" si="47"/>
        <v>37.00181049755966</v>
      </c>
    </row>
    <row r="750" spans="1:4" ht="12.75">
      <c r="A750">
        <f t="shared" si="46"/>
        <v>20.324999999999914</v>
      </c>
      <c r="B750">
        <f t="shared" si="44"/>
        <v>28.397083917191186</v>
      </c>
      <c r="C750">
        <f t="shared" si="45"/>
        <v>0.5789126140631569</v>
      </c>
      <c r="D750">
        <f t="shared" si="47"/>
        <v>36.96474153318938</v>
      </c>
    </row>
    <row r="751" spans="1:4" ht="12.75">
      <c r="A751">
        <f t="shared" si="46"/>
        <v>20.349999999999913</v>
      </c>
      <c r="B751">
        <f t="shared" si="44"/>
        <v>28.40558923873959</v>
      </c>
      <c r="C751">
        <f t="shared" si="45"/>
        <v>0.5781353601004163</v>
      </c>
      <c r="D751">
        <f t="shared" si="47"/>
        <v>36.92768483127236</v>
      </c>
    </row>
    <row r="752" spans="1:4" ht="12.75">
      <c r="A752">
        <f t="shared" si="46"/>
        <v>20.37499999999991</v>
      </c>
      <c r="B752">
        <f t="shared" si="44"/>
        <v>28.414070018214538</v>
      </c>
      <c r="C752">
        <f t="shared" si="45"/>
        <v>0.5773587867109883</v>
      </c>
      <c r="D752">
        <f t="shared" si="47"/>
        <v>36.890640353075376</v>
      </c>
    </row>
    <row r="753" spans="1:4" ht="12.75">
      <c r="A753">
        <f t="shared" si="46"/>
        <v>20.39999999999991</v>
      </c>
      <c r="B753">
        <f t="shared" si="44"/>
        <v>28.422526277584794</v>
      </c>
      <c r="C753">
        <f t="shared" si="45"/>
        <v>0.5765828921751344</v>
      </c>
      <c r="D753">
        <f t="shared" si="47"/>
        <v>36.85360805996112</v>
      </c>
    </row>
    <row r="754" spans="1:4" ht="12.75">
      <c r="A754">
        <f t="shared" si="46"/>
        <v>20.42499999999991</v>
      </c>
      <c r="B754">
        <f t="shared" si="44"/>
        <v>28.43095803872951</v>
      </c>
      <c r="C754">
        <f t="shared" si="45"/>
        <v>0.5758076747767212</v>
      </c>
      <c r="D754">
        <f t="shared" si="47"/>
        <v>36.81658791338764</v>
      </c>
    </row>
    <row r="755" spans="1:4" ht="12.75">
      <c r="A755">
        <f t="shared" si="46"/>
        <v>20.449999999999907</v>
      </c>
      <c r="B755">
        <f t="shared" si="44"/>
        <v>28.439365323438533</v>
      </c>
      <c r="C755">
        <f t="shared" si="45"/>
        <v>0.5750331328032113</v>
      </c>
      <c r="D755">
        <f t="shared" si="47"/>
        <v>36.779579874907775</v>
      </c>
    </row>
    <row r="756" spans="1:4" ht="12.75">
      <c r="A756">
        <f t="shared" si="46"/>
        <v>20.474999999999905</v>
      </c>
      <c r="B756">
        <f t="shared" si="44"/>
        <v>28.447748153412743</v>
      </c>
      <c r="C756">
        <f t="shared" si="45"/>
        <v>0.5742592645456648</v>
      </c>
      <c r="D756">
        <f t="shared" si="47"/>
        <v>36.7425839061688</v>
      </c>
    </row>
    <row r="757" spans="1:4" ht="12.75">
      <c r="A757">
        <f t="shared" si="46"/>
        <v>20.499999999999904</v>
      </c>
      <c r="B757">
        <f t="shared" si="44"/>
        <v>28.45610655026436</v>
      </c>
      <c r="C757">
        <f t="shared" si="45"/>
        <v>0.5734860682987349</v>
      </c>
      <c r="D757">
        <f t="shared" si="47"/>
        <v>36.70559996891192</v>
      </c>
    </row>
    <row r="758" spans="1:4" ht="12.75">
      <c r="A758">
        <f t="shared" si="46"/>
        <v>20.524999999999903</v>
      </c>
      <c r="B758">
        <f t="shared" si="44"/>
        <v>28.46444053551726</v>
      </c>
      <c r="C758">
        <f t="shared" si="45"/>
        <v>0.5727135423606629</v>
      </c>
      <c r="D758">
        <f t="shared" si="47"/>
        <v>36.668628024971845</v>
      </c>
    </row>
    <row r="759" spans="1:4" ht="12.75">
      <c r="A759">
        <f t="shared" si="46"/>
        <v>20.5499999999999</v>
      </c>
      <c r="B759">
        <f t="shared" si="44"/>
        <v>28.472750130607302</v>
      </c>
      <c r="C759">
        <f t="shared" si="45"/>
        <v>0.5719416850332771</v>
      </c>
      <c r="D759">
        <f t="shared" si="47"/>
        <v>36.631668036276295</v>
      </c>
    </row>
    <row r="760" spans="1:4" ht="12.75">
      <c r="A760">
        <f t="shared" si="46"/>
        <v>20.5749999999999</v>
      </c>
      <c r="B760">
        <f t="shared" si="44"/>
        <v>28.481035356882625</v>
      </c>
      <c r="C760">
        <f t="shared" si="45"/>
        <v>0.5711704946219859</v>
      </c>
      <c r="D760">
        <f t="shared" si="47"/>
        <v>36.59471996484556</v>
      </c>
    </row>
    <row r="761" spans="1:4" ht="12.75">
      <c r="A761">
        <f t="shared" si="46"/>
        <v>20.5999999999999</v>
      </c>
      <c r="B761">
        <f t="shared" si="44"/>
        <v>28.489296235603963</v>
      </c>
      <c r="C761">
        <f t="shared" si="45"/>
        <v>0.5703999694357751</v>
      </c>
      <c r="D761">
        <f t="shared" si="47"/>
        <v>36.55778377279202</v>
      </c>
    </row>
    <row r="762" spans="1:4" ht="12.75">
      <c r="A762">
        <f t="shared" si="46"/>
        <v>20.624999999999897</v>
      </c>
      <c r="B762">
        <f t="shared" si="44"/>
        <v>28.497532787944962</v>
      </c>
      <c r="C762">
        <f t="shared" si="45"/>
        <v>0.5696301077872066</v>
      </c>
      <c r="D762">
        <f t="shared" si="47"/>
        <v>36.52085942231979</v>
      </c>
    </row>
    <row r="763" spans="1:4" ht="12.75">
      <c r="A763">
        <f t="shared" si="46"/>
        <v>20.649999999999896</v>
      </c>
      <c r="B763">
        <f t="shared" si="44"/>
        <v>28.505745034992472</v>
      </c>
      <c r="C763">
        <f t="shared" si="45"/>
        <v>0.5688609079924112</v>
      </c>
      <c r="D763">
        <f t="shared" si="47"/>
        <v>36.48394687572419</v>
      </c>
    </row>
    <row r="764" spans="1:4" ht="12.75">
      <c r="A764">
        <f t="shared" si="46"/>
        <v>20.674999999999894</v>
      </c>
      <c r="B764">
        <f t="shared" si="44"/>
        <v>28.513932997746874</v>
      </c>
      <c r="C764">
        <f t="shared" si="45"/>
        <v>0.5680923683710832</v>
      </c>
      <c r="D764">
        <f t="shared" si="47"/>
        <v>36.44704609539125</v>
      </c>
    </row>
    <row r="765" spans="1:4" ht="12.75">
      <c r="A765">
        <f t="shared" si="46"/>
        <v>20.699999999999893</v>
      </c>
      <c r="B765">
        <f t="shared" si="44"/>
        <v>28.522096697122358</v>
      </c>
      <c r="C765">
        <f t="shared" si="45"/>
        <v>0.5673244872464827</v>
      </c>
      <c r="D765">
        <f t="shared" si="47"/>
        <v>36.41015704379748</v>
      </c>
    </row>
    <row r="766" spans="1:4" ht="12.75">
      <c r="A766">
        <f t="shared" si="46"/>
        <v>20.72499999999989</v>
      </c>
      <c r="B766">
        <f t="shared" si="44"/>
        <v>28.530236153947236</v>
      </c>
      <c r="C766">
        <f t="shared" si="45"/>
        <v>0.566557262945423</v>
      </c>
      <c r="D766">
        <f t="shared" si="47"/>
        <v>36.373279683509175</v>
      </c>
    </row>
    <row r="767" spans="1:4" ht="12.75">
      <c r="A767">
        <f t="shared" si="46"/>
        <v>20.74999999999989</v>
      </c>
      <c r="B767">
        <f t="shared" si="44"/>
        <v>28.538351388964255</v>
      </c>
      <c r="C767">
        <f t="shared" si="45"/>
        <v>0.5657906937982718</v>
      </c>
      <c r="D767">
        <f t="shared" si="47"/>
        <v>36.33641397718214</v>
      </c>
    </row>
    <row r="768" spans="1:4" ht="12.75">
      <c r="A768">
        <f t="shared" si="46"/>
        <v>20.77499999999989</v>
      </c>
      <c r="B768">
        <f t="shared" si="44"/>
        <v>28.54644242283087</v>
      </c>
      <c r="C768">
        <f t="shared" si="45"/>
        <v>0.5650247781389448</v>
      </c>
      <c r="D768">
        <f t="shared" si="47"/>
        <v>36.2995598875612</v>
      </c>
    </row>
    <row r="769" spans="1:4" ht="12.75">
      <c r="A769">
        <f t="shared" si="46"/>
        <v>20.799999999999887</v>
      </c>
      <c r="B769">
        <f t="shared" si="44"/>
        <v>28.554509276119557</v>
      </c>
      <c r="C769">
        <f t="shared" si="45"/>
        <v>0.5642595143048988</v>
      </c>
      <c r="D769">
        <f t="shared" si="47"/>
        <v>36.262717377479696</v>
      </c>
    </row>
    <row r="770" spans="1:4" ht="12.75">
      <c r="A770">
        <f t="shared" si="46"/>
        <v>20.824999999999886</v>
      </c>
      <c r="B770">
        <f t="shared" si="44"/>
        <v>28.56255196931811</v>
      </c>
      <c r="C770">
        <f t="shared" si="45"/>
        <v>0.5634949006371346</v>
      </c>
      <c r="D770">
        <f t="shared" si="47"/>
        <v>36.22588640985933</v>
      </c>
    </row>
    <row r="771" spans="1:4" ht="12.75">
      <c r="A771">
        <f t="shared" si="46"/>
        <v>20.849999999999884</v>
      </c>
      <c r="B771">
        <f t="shared" si="44"/>
        <v>28.570570522829918</v>
      </c>
      <c r="C771">
        <f t="shared" si="45"/>
        <v>0.5627309354801806</v>
      </c>
      <c r="D771">
        <f t="shared" si="47"/>
        <v>36.18906694770929</v>
      </c>
    </row>
    <row r="772" spans="1:4" ht="12.75">
      <c r="A772">
        <f t="shared" si="46"/>
        <v>20.874999999999883</v>
      </c>
      <c r="B772">
        <f t="shared" si="44"/>
        <v>28.578564956974272</v>
      </c>
      <c r="C772">
        <f t="shared" si="45"/>
        <v>0.5619676171820992</v>
      </c>
      <c r="D772">
        <f t="shared" si="47"/>
        <v>36.15225895412627</v>
      </c>
    </row>
    <row r="773" spans="1:4" ht="12.75">
      <c r="A773">
        <f t="shared" si="46"/>
        <v>20.89999999999988</v>
      </c>
      <c r="B773">
        <f t="shared" si="44"/>
        <v>28.586535291986642</v>
      </c>
      <c r="C773">
        <f t="shared" si="45"/>
        <v>0.5612049440944754</v>
      </c>
      <c r="D773">
        <f t="shared" si="47"/>
        <v>36.11546239229377</v>
      </c>
    </row>
    <row r="774" spans="1:4" ht="12.75">
      <c r="A774">
        <f t="shared" si="46"/>
        <v>20.92499999999988</v>
      </c>
      <c r="B774">
        <f t="shared" si="44"/>
        <v>28.59448154801898</v>
      </c>
      <c r="C774">
        <f t="shared" si="45"/>
        <v>0.5604429145724107</v>
      </c>
      <c r="D774">
        <f t="shared" si="47"/>
        <v>36.07867722548167</v>
      </c>
    </row>
    <row r="775" spans="1:4" ht="12.75">
      <c r="A775">
        <f t="shared" si="46"/>
        <v>20.94999999999988</v>
      </c>
      <c r="B775">
        <f t="shared" si="44"/>
        <v>28.602403745139984</v>
      </c>
      <c r="C775">
        <f t="shared" si="45"/>
        <v>0.5596815269745241</v>
      </c>
      <c r="D775">
        <f t="shared" si="47"/>
        <v>36.041903417046036</v>
      </c>
    </row>
    <row r="776" spans="1:4" ht="12.75">
      <c r="A776">
        <f t="shared" si="46"/>
        <v>20.974999999999877</v>
      </c>
      <c r="B776">
        <f t="shared" si="44"/>
        <v>28.61030190333541</v>
      </c>
      <c r="C776">
        <f t="shared" si="45"/>
        <v>0.5589207796629425</v>
      </c>
      <c r="D776">
        <f t="shared" si="47"/>
        <v>36.00514093042851</v>
      </c>
    </row>
    <row r="777" spans="1:4" ht="12.75">
      <c r="A777">
        <f t="shared" si="46"/>
        <v>20.999999999999876</v>
      </c>
      <c r="B777">
        <f t="shared" si="44"/>
        <v>28.61817604250833</v>
      </c>
      <c r="C777">
        <f t="shared" si="45"/>
        <v>0.5581606710032943</v>
      </c>
      <c r="D777">
        <f t="shared" si="47"/>
        <v>35.96838972915585</v>
      </c>
    </row>
    <row r="778" spans="1:4" ht="12.75">
      <c r="A778">
        <f t="shared" si="46"/>
        <v>21.024999999999874</v>
      </c>
      <c r="B778">
        <f t="shared" si="44"/>
        <v>28.62602618247943</v>
      </c>
      <c r="C778">
        <f t="shared" si="45"/>
        <v>0.5574011993647076</v>
      </c>
      <c r="D778">
        <f t="shared" si="47"/>
        <v>35.931649776839706</v>
      </c>
    </row>
    <row r="779" spans="1:4" ht="12.75">
      <c r="A779">
        <f t="shared" si="46"/>
        <v>21.049999999999873</v>
      </c>
      <c r="B779">
        <f t="shared" si="44"/>
        <v>28.63385234298727</v>
      </c>
      <c r="C779">
        <f t="shared" si="45"/>
        <v>0.5566423631198025</v>
      </c>
      <c r="D779">
        <f t="shared" si="47"/>
        <v>35.894921037176076</v>
      </c>
    </row>
    <row r="780" spans="1:4" ht="12.75">
      <c r="A780">
        <f t="shared" si="46"/>
        <v>21.07499999999987</v>
      </c>
      <c r="B780">
        <f t="shared" si="44"/>
        <v>28.641654543688595</v>
      </c>
      <c r="C780">
        <f t="shared" si="45"/>
        <v>0.5558841606446867</v>
      </c>
      <c r="D780">
        <f t="shared" si="47"/>
        <v>35.85820347394491</v>
      </c>
    </row>
    <row r="781" spans="1:4" ht="12.75">
      <c r="A781">
        <f t="shared" si="46"/>
        <v>21.09999999999987</v>
      </c>
      <c r="B781">
        <f t="shared" si="44"/>
        <v>28.64943280415858</v>
      </c>
      <c r="C781">
        <f t="shared" si="45"/>
        <v>0.5551265903189502</v>
      </c>
      <c r="D781">
        <f t="shared" si="47"/>
        <v>35.821497051009786</v>
      </c>
    </row>
    <row r="782" spans="1:4" ht="12.75">
      <c r="A782">
        <f t="shared" si="46"/>
        <v>21.12499999999987</v>
      </c>
      <c r="B782">
        <f aca="true" t="shared" si="48" ref="B782:B845">SQRT(2*A782*_R-A782^2)</f>
        <v>28.657187143891104</v>
      </c>
      <c r="C782">
        <f aca="true" t="shared" si="49" ref="C782:C845">2*B782/A782+(_R-A782)*B782/(A782^2)-_R^2/A782^2*ATAN(B782/(_R-A782))-B/(A782-H)</f>
        <v>0.5543696505256559</v>
      </c>
      <c r="D782">
        <f t="shared" si="47"/>
        <v>35.78480173231731</v>
      </c>
    </row>
    <row r="783" spans="1:4" ht="12.75">
      <c r="A783">
        <f t="shared" si="46"/>
        <v>21.149999999999867</v>
      </c>
      <c r="B783">
        <f t="shared" si="48"/>
        <v>28.664917582299058</v>
      </c>
      <c r="C783">
        <f t="shared" si="49"/>
        <v>0.5536133396513405</v>
      </c>
      <c r="D783">
        <f t="shared" si="47"/>
        <v>35.748117481897</v>
      </c>
    </row>
    <row r="784" spans="1:4" ht="12.75">
      <c r="A784">
        <f aca="true" t="shared" si="50" ref="A784:A847">A783+dh</f>
        <v>21.174999999999866</v>
      </c>
      <c r="B784">
        <f t="shared" si="48"/>
        <v>28.672624138714575</v>
      </c>
      <c r="C784">
        <f t="shared" si="49"/>
        <v>0.5528576560860032</v>
      </c>
      <c r="D784">
        <f aca="true" t="shared" si="51" ref="D784:D847">ATAN(2*B784/A784+(_R-A784)*B784/(A784^2)-_R^2/A784^2*ATAN(B784/(_R-A784)))/(2*PI())*360</f>
        <v>35.711444263860606</v>
      </c>
    </row>
    <row r="785" spans="1:4" ht="12.75">
      <c r="A785">
        <f t="shared" si="50"/>
        <v>21.199999999999864</v>
      </c>
      <c r="B785">
        <f t="shared" si="48"/>
        <v>28.68030683238932</v>
      </c>
      <c r="C785">
        <f t="shared" si="49"/>
        <v>0.5521025982231008</v>
      </c>
      <c r="D785">
        <f t="shared" si="51"/>
        <v>35.67478204240184</v>
      </c>
    </row>
    <row r="786" spans="1:4" ht="12.75">
      <c r="A786">
        <f t="shared" si="50"/>
        <v>21.224999999999863</v>
      </c>
      <c r="B786">
        <f t="shared" si="48"/>
        <v>28.68796568249477</v>
      </c>
      <c r="C786">
        <f t="shared" si="49"/>
        <v>0.5513481644595469</v>
      </c>
      <c r="D786">
        <f t="shared" si="51"/>
        <v>35.63813078179609</v>
      </c>
    </row>
    <row r="787" spans="1:4" ht="12.75">
      <c r="A787">
        <f t="shared" si="50"/>
        <v>21.24999999999986</v>
      </c>
      <c r="B787">
        <f t="shared" si="48"/>
        <v>28.69560070812245</v>
      </c>
      <c r="C787">
        <f t="shared" si="49"/>
        <v>0.5505943531956959</v>
      </c>
      <c r="D787">
        <f t="shared" si="51"/>
        <v>35.601490446399715</v>
      </c>
    </row>
    <row r="788" spans="1:4" ht="12.75">
      <c r="A788">
        <f t="shared" si="50"/>
        <v>21.27499999999986</v>
      </c>
      <c r="B788">
        <f t="shared" si="48"/>
        <v>28.703211928284222</v>
      </c>
      <c r="C788">
        <f t="shared" si="49"/>
        <v>0.5498411628353468</v>
      </c>
      <c r="D788">
        <f t="shared" si="51"/>
        <v>35.56486100064995</v>
      </c>
    </row>
    <row r="789" spans="1:4" ht="12.75">
      <c r="A789">
        <f t="shared" si="50"/>
        <v>21.29999999999986</v>
      </c>
      <c r="B789">
        <f t="shared" si="48"/>
        <v>28.710799361912542</v>
      </c>
      <c r="C789">
        <f t="shared" si="49"/>
        <v>0.5490885917857331</v>
      </c>
      <c r="D789">
        <f t="shared" si="51"/>
        <v>35.52824240906442</v>
      </c>
    </row>
    <row r="790" spans="1:4" ht="12.75">
      <c r="A790">
        <f t="shared" si="50"/>
        <v>21.324999999999857</v>
      </c>
      <c r="B790">
        <f t="shared" si="48"/>
        <v>28.71836302786072</v>
      </c>
      <c r="C790">
        <f t="shared" si="49"/>
        <v>0.5483366384575131</v>
      </c>
      <c r="D790">
        <f t="shared" si="51"/>
        <v>35.49163463624058</v>
      </c>
    </row>
    <row r="791" spans="1:4" ht="12.75">
      <c r="A791">
        <f t="shared" si="50"/>
        <v>21.349999999999856</v>
      </c>
      <c r="B791">
        <f t="shared" si="48"/>
        <v>28.725902944903186</v>
      </c>
      <c r="C791">
        <f t="shared" si="49"/>
        <v>0.5475853012647725</v>
      </c>
      <c r="D791">
        <f t="shared" si="51"/>
        <v>35.455037646855715</v>
      </c>
    </row>
    <row r="792" spans="1:4" ht="12.75">
      <c r="A792">
        <f t="shared" si="50"/>
        <v>21.374999999999854</v>
      </c>
      <c r="B792">
        <f t="shared" si="48"/>
        <v>28.733419131735744</v>
      </c>
      <c r="C792">
        <f t="shared" si="49"/>
        <v>0.54683457862501</v>
      </c>
      <c r="D792">
        <f t="shared" si="51"/>
        <v>35.41845140566615</v>
      </c>
    </row>
    <row r="793" spans="1:4" ht="12.75">
      <c r="A793">
        <f t="shared" si="50"/>
        <v>21.399999999999853</v>
      </c>
      <c r="B793">
        <f t="shared" si="48"/>
        <v>28.74091160697582</v>
      </c>
      <c r="C793">
        <f t="shared" si="49"/>
        <v>0.546084468959132</v>
      </c>
      <c r="D793">
        <f t="shared" si="51"/>
        <v>35.381875877507</v>
      </c>
    </row>
    <row r="794" spans="1:4" ht="12.75">
      <c r="A794">
        <f t="shared" si="50"/>
        <v>21.42499999999985</v>
      </c>
      <c r="B794">
        <f t="shared" si="48"/>
        <v>28.74838038916275</v>
      </c>
      <c r="C794">
        <f t="shared" si="49"/>
        <v>0.5453349706914523</v>
      </c>
      <c r="D794">
        <f t="shared" si="51"/>
        <v>35.34531102729197</v>
      </c>
    </row>
    <row r="795" spans="1:4" ht="12.75">
      <c r="A795">
        <f t="shared" si="50"/>
        <v>21.44999999999985</v>
      </c>
      <c r="B795">
        <f t="shared" si="48"/>
        <v>28.755825496757996</v>
      </c>
      <c r="C795">
        <f t="shared" si="49"/>
        <v>0.5445860822496777</v>
      </c>
      <c r="D795">
        <f t="shared" si="51"/>
        <v>35.30875682001268</v>
      </c>
    </row>
    <row r="796" spans="1:4" ht="12.75">
      <c r="A796">
        <f t="shared" si="50"/>
        <v>21.47499999999985</v>
      </c>
      <c r="B796">
        <f t="shared" si="48"/>
        <v>28.76324694814543</v>
      </c>
      <c r="C796">
        <f t="shared" si="49"/>
        <v>0.54383780206491</v>
      </c>
      <c r="D796">
        <f t="shared" si="51"/>
        <v>35.27221322073859</v>
      </c>
    </row>
    <row r="797" spans="1:4" ht="12.75">
      <c r="A797">
        <f t="shared" si="50"/>
        <v>21.499999999999847</v>
      </c>
      <c r="B797">
        <f t="shared" si="48"/>
        <v>28.77064476163156</v>
      </c>
      <c r="C797">
        <f t="shared" si="49"/>
        <v>0.5430901285716276</v>
      </c>
      <c r="D797">
        <f t="shared" si="51"/>
        <v>35.235680194616236</v>
      </c>
    </row>
    <row r="798" spans="1:4" ht="12.75">
      <c r="A798">
        <f t="shared" si="50"/>
        <v>21.524999999999846</v>
      </c>
      <c r="B798">
        <f t="shared" si="48"/>
        <v>28.77801895544579</v>
      </c>
      <c r="C798">
        <f t="shared" si="49"/>
        <v>0.5423430602076924</v>
      </c>
      <c r="D798">
        <f t="shared" si="51"/>
        <v>35.199157706869286</v>
      </c>
    </row>
    <row r="799" spans="1:4" ht="12.75">
      <c r="A799">
        <f t="shared" si="50"/>
        <v>21.549999999999844</v>
      </c>
      <c r="B799">
        <f t="shared" si="48"/>
        <v>28.785369547740697</v>
      </c>
      <c r="C799">
        <f t="shared" si="49"/>
        <v>0.5415965954143351</v>
      </c>
      <c r="D799">
        <f t="shared" si="51"/>
        <v>35.16264572279788</v>
      </c>
    </row>
    <row r="800" spans="1:4" ht="12.75">
      <c r="A800">
        <f t="shared" si="50"/>
        <v>21.574999999999843</v>
      </c>
      <c r="B800">
        <f t="shared" si="48"/>
        <v>28.79269655659222</v>
      </c>
      <c r="C800">
        <f t="shared" si="49"/>
        <v>0.5408507326361477</v>
      </c>
      <c r="D800">
        <f t="shared" si="51"/>
        <v>35.1261442077783</v>
      </c>
    </row>
    <row r="801" spans="1:4" ht="12.75">
      <c r="A801">
        <f t="shared" si="50"/>
        <v>21.59999999999984</v>
      </c>
      <c r="B801">
        <f t="shared" si="48"/>
        <v>28.799999999999955</v>
      </c>
      <c r="C801">
        <f t="shared" si="49"/>
        <v>0.5401054703210827</v>
      </c>
      <c r="D801">
        <f t="shared" si="51"/>
        <v>35.08965312726274</v>
      </c>
    </row>
    <row r="802" spans="1:4" ht="12.75">
      <c r="A802">
        <f t="shared" si="50"/>
        <v>21.62499999999984</v>
      </c>
      <c r="B802">
        <f t="shared" si="48"/>
        <v>28.807279895887383</v>
      </c>
      <c r="C802">
        <f t="shared" si="49"/>
        <v>0.5393608069204395</v>
      </c>
      <c r="D802">
        <f t="shared" si="51"/>
        <v>35.053172446778696</v>
      </c>
    </row>
    <row r="803" spans="1:4" ht="12.75">
      <c r="A803">
        <f t="shared" si="50"/>
        <v>21.64999999999984</v>
      </c>
      <c r="B803">
        <f t="shared" si="48"/>
        <v>28.814536262102106</v>
      </c>
      <c r="C803">
        <f t="shared" si="49"/>
        <v>0.5386167408888651</v>
      </c>
      <c r="D803">
        <f t="shared" si="51"/>
        <v>35.01670213192889</v>
      </c>
    </row>
    <row r="804" spans="1:4" ht="12.75">
      <c r="A804">
        <f t="shared" si="50"/>
        <v>21.674999999999837</v>
      </c>
      <c r="B804">
        <f t="shared" si="48"/>
        <v>28.821769116416107</v>
      </c>
      <c r="C804">
        <f t="shared" si="49"/>
        <v>0.5378732706843393</v>
      </c>
      <c r="D804">
        <f t="shared" si="51"/>
        <v>34.98024214839065</v>
      </c>
    </row>
    <row r="805" spans="1:4" ht="12.75">
      <c r="A805">
        <f t="shared" si="50"/>
        <v>21.699999999999836</v>
      </c>
      <c r="B805">
        <f t="shared" si="48"/>
        <v>28.828978476525965</v>
      </c>
      <c r="C805">
        <f t="shared" si="49"/>
        <v>0.5371303947681746</v>
      </c>
      <c r="D805">
        <f t="shared" si="51"/>
        <v>34.943792461915734</v>
      </c>
    </row>
    <row r="806" spans="1:4" ht="12.75">
      <c r="A806">
        <f t="shared" si="50"/>
        <v>21.724999999999834</v>
      </c>
      <c r="B806">
        <f t="shared" si="48"/>
        <v>28.83616436005311</v>
      </c>
      <c r="C806">
        <f t="shared" si="49"/>
        <v>0.5363881116050041</v>
      </c>
      <c r="D806">
        <f t="shared" si="51"/>
        <v>34.90735303832982</v>
      </c>
    </row>
    <row r="807" spans="1:4" ht="12.75">
      <c r="A807">
        <f t="shared" si="50"/>
        <v>21.749999999999833</v>
      </c>
      <c r="B807">
        <f t="shared" si="48"/>
        <v>28.843326784544068</v>
      </c>
      <c r="C807">
        <f t="shared" si="49"/>
        <v>0.5356464196627769</v>
      </c>
      <c r="D807">
        <f t="shared" si="51"/>
        <v>34.870923843532225</v>
      </c>
    </row>
    <row r="808" spans="1:4" ht="12.75">
      <c r="A808">
        <f t="shared" si="50"/>
        <v>21.77499999999983</v>
      </c>
      <c r="B808">
        <f t="shared" si="48"/>
        <v>28.850465767470673</v>
      </c>
      <c r="C808">
        <f t="shared" si="49"/>
        <v>0.5349053174127527</v>
      </c>
      <c r="D808">
        <f t="shared" si="51"/>
        <v>34.83450484349557</v>
      </c>
    </row>
    <row r="809" spans="1:4" ht="12.75">
      <c r="A809">
        <f t="shared" si="50"/>
        <v>21.79999999999983</v>
      </c>
      <c r="B809">
        <f t="shared" si="48"/>
        <v>28.857581326230324</v>
      </c>
      <c r="C809">
        <f t="shared" si="49"/>
        <v>0.5341648033294908</v>
      </c>
      <c r="D809">
        <f t="shared" si="51"/>
        <v>34.79809600426538</v>
      </c>
    </row>
    <row r="810" spans="1:4" ht="12.75">
      <c r="A810">
        <f t="shared" si="50"/>
        <v>21.82499999999983</v>
      </c>
      <c r="B810">
        <f t="shared" si="48"/>
        <v>28.86467347814621</v>
      </c>
      <c r="C810">
        <f t="shared" si="49"/>
        <v>0.5334248758908452</v>
      </c>
      <c r="D810">
        <f t="shared" si="51"/>
        <v>34.761697291959685</v>
      </c>
    </row>
    <row r="811" spans="1:4" ht="12.75">
      <c r="A811">
        <f t="shared" si="50"/>
        <v>21.849999999999827</v>
      </c>
      <c r="B811">
        <f t="shared" si="48"/>
        <v>28.871742240467533</v>
      </c>
      <c r="C811">
        <f t="shared" si="49"/>
        <v>0.5326855335779594</v>
      </c>
      <c r="D811">
        <f t="shared" si="51"/>
        <v>34.72530867276882</v>
      </c>
    </row>
    <row r="812" spans="1:4" ht="12.75">
      <c r="A812">
        <f t="shared" si="50"/>
        <v>21.874999999999826</v>
      </c>
      <c r="B812">
        <f t="shared" si="48"/>
        <v>28.878787630369754</v>
      </c>
      <c r="C812">
        <f t="shared" si="49"/>
        <v>0.531946774875254</v>
      </c>
      <c r="D812">
        <f t="shared" si="51"/>
        <v>34.688930112954864</v>
      </c>
    </row>
    <row r="813" spans="1:4" ht="12.75">
      <c r="A813">
        <f t="shared" si="50"/>
        <v>21.899999999999824</v>
      </c>
      <c r="B813">
        <f t="shared" si="48"/>
        <v>28.885809664954817</v>
      </c>
      <c r="C813">
        <f t="shared" si="49"/>
        <v>0.5312085982704265</v>
      </c>
      <c r="D813">
        <f t="shared" si="51"/>
        <v>34.65256157885154</v>
      </c>
    </row>
    <row r="814" spans="1:4" ht="12.75">
      <c r="A814">
        <f t="shared" si="50"/>
        <v>21.924999999999823</v>
      </c>
      <c r="B814">
        <f t="shared" si="48"/>
        <v>28.89280836125137</v>
      </c>
      <c r="C814">
        <f t="shared" si="49"/>
        <v>0.5304710022544356</v>
      </c>
      <c r="D814">
        <f t="shared" si="51"/>
        <v>34.61620303686355</v>
      </c>
    </row>
    <row r="815" spans="1:4" ht="12.75">
      <c r="A815">
        <f t="shared" si="50"/>
        <v>21.94999999999982</v>
      </c>
      <c r="B815">
        <f t="shared" si="48"/>
        <v>28.899783736215003</v>
      </c>
      <c r="C815">
        <f t="shared" si="49"/>
        <v>0.5297339853215022</v>
      </c>
      <c r="D815">
        <f t="shared" si="51"/>
        <v>34.57985445346658</v>
      </c>
    </row>
    <row r="816" spans="1:4" ht="12.75">
      <c r="A816">
        <f t="shared" si="50"/>
        <v>21.97499999999982</v>
      </c>
      <c r="B816">
        <f t="shared" si="48"/>
        <v>28.90673580672846</v>
      </c>
      <c r="C816">
        <f t="shared" si="49"/>
        <v>0.5289975459690962</v>
      </c>
      <c r="D816">
        <f t="shared" si="51"/>
        <v>34.54351579520665</v>
      </c>
    </row>
    <row r="817" spans="1:4" ht="12.75">
      <c r="A817">
        <f t="shared" si="50"/>
        <v>21.99999999999982</v>
      </c>
      <c r="B817">
        <f t="shared" si="48"/>
        <v>28.91366458960187</v>
      </c>
      <c r="C817">
        <f t="shared" si="49"/>
        <v>0.5282616826979325</v>
      </c>
      <c r="D817">
        <f t="shared" si="51"/>
        <v>34.507187028699995</v>
      </c>
    </row>
    <row r="818" spans="1:4" ht="12.75">
      <c r="A818">
        <f t="shared" si="50"/>
        <v>22.024999999999817</v>
      </c>
      <c r="B818">
        <f t="shared" si="48"/>
        <v>28.920570101572984</v>
      </c>
      <c r="C818">
        <f t="shared" si="49"/>
        <v>0.5275263940119629</v>
      </c>
      <c r="D818">
        <f t="shared" si="51"/>
        <v>34.470868120632616</v>
      </c>
    </row>
    <row r="819" spans="1:4" ht="12.75">
      <c r="A819">
        <f t="shared" si="50"/>
        <v>22.049999999999816</v>
      </c>
      <c r="B819">
        <f t="shared" si="48"/>
        <v>28.92745235930736</v>
      </c>
      <c r="C819">
        <f t="shared" si="49"/>
        <v>0.5267916784183653</v>
      </c>
      <c r="D819">
        <f t="shared" si="51"/>
        <v>34.43455903775986</v>
      </c>
    </row>
    <row r="820" spans="1:4" ht="12.75">
      <c r="A820">
        <f t="shared" si="50"/>
        <v>22.074999999999815</v>
      </c>
      <c r="B820">
        <f t="shared" si="48"/>
        <v>28.93431137939863</v>
      </c>
      <c r="C820">
        <f t="shared" si="49"/>
        <v>0.5260575344275435</v>
      </c>
      <c r="D820">
        <f t="shared" si="51"/>
        <v>34.39825974690634</v>
      </c>
    </row>
    <row r="821" spans="1:4" ht="12.75">
      <c r="A821">
        <f t="shared" si="50"/>
        <v>22.099999999999813</v>
      </c>
      <c r="B821">
        <f t="shared" si="48"/>
        <v>28.941147178368677</v>
      </c>
      <c r="C821">
        <f t="shared" si="49"/>
        <v>0.525323960553111</v>
      </c>
      <c r="D821">
        <f t="shared" si="51"/>
        <v>34.36197021496528</v>
      </c>
    </row>
    <row r="822" spans="1:4" ht="12.75">
      <c r="A822">
        <f t="shared" si="50"/>
        <v>22.12499999999981</v>
      </c>
      <c r="B822">
        <f t="shared" si="48"/>
        <v>28.94795977266787</v>
      </c>
      <c r="C822">
        <f t="shared" si="49"/>
        <v>0.5245909553118919</v>
      </c>
      <c r="D822">
        <f t="shared" si="51"/>
        <v>34.32569040889847</v>
      </c>
    </row>
    <row r="823" spans="1:4" ht="12.75">
      <c r="A823">
        <f t="shared" si="50"/>
        <v>22.14999999999981</v>
      </c>
      <c r="B823">
        <f t="shared" si="48"/>
        <v>28.954749178675286</v>
      </c>
      <c r="C823">
        <f t="shared" si="49"/>
        <v>0.5238585172239065</v>
      </c>
      <c r="D823">
        <f t="shared" si="51"/>
        <v>34.289420295735674</v>
      </c>
    </row>
    <row r="824" spans="1:4" ht="12.75">
      <c r="A824">
        <f t="shared" si="50"/>
        <v>22.17499999999981</v>
      </c>
      <c r="B824">
        <f t="shared" si="48"/>
        <v>28.96151541269892</v>
      </c>
      <c r="C824">
        <f t="shared" si="49"/>
        <v>0.5231266448123668</v>
      </c>
      <c r="D824">
        <f t="shared" si="51"/>
        <v>34.25315984257446</v>
      </c>
    </row>
    <row r="825" spans="1:4" ht="12.75">
      <c r="A825">
        <f t="shared" si="50"/>
        <v>22.199999999999807</v>
      </c>
      <c r="B825">
        <f t="shared" si="48"/>
        <v>28.96825849097589</v>
      </c>
      <c r="C825">
        <f t="shared" si="49"/>
        <v>0.5223953366036712</v>
      </c>
      <c r="D825">
        <f t="shared" si="51"/>
        <v>34.216909016579926</v>
      </c>
    </row>
    <row r="826" spans="1:4" ht="12.75">
      <c r="A826">
        <f t="shared" si="50"/>
        <v>22.224999999999806</v>
      </c>
      <c r="B826">
        <f t="shared" si="48"/>
        <v>28.97497842967268</v>
      </c>
      <c r="C826">
        <f t="shared" si="49"/>
        <v>0.5216645911273922</v>
      </c>
      <c r="D826">
        <f t="shared" si="51"/>
        <v>34.18066778498415</v>
      </c>
    </row>
    <row r="827" spans="1:4" ht="12.75">
      <c r="A827">
        <f t="shared" si="50"/>
        <v>22.249999999999805</v>
      </c>
      <c r="B827">
        <f t="shared" si="48"/>
        <v>28.981675244885288</v>
      </c>
      <c r="C827">
        <f t="shared" si="49"/>
        <v>0.5209344069162702</v>
      </c>
      <c r="D827">
        <f t="shared" si="51"/>
        <v>34.144436115085995</v>
      </c>
    </row>
    <row r="828" spans="1:4" ht="12.75">
      <c r="A828">
        <f t="shared" si="50"/>
        <v>22.274999999999803</v>
      </c>
      <c r="B828">
        <f t="shared" si="48"/>
        <v>28.988348952639523</v>
      </c>
      <c r="C828">
        <f t="shared" si="49"/>
        <v>0.5202047825062104</v>
      </c>
      <c r="D828">
        <f t="shared" si="51"/>
        <v>34.10821397425089</v>
      </c>
    </row>
    <row r="829" spans="1:4" ht="12.75">
      <c r="A829">
        <f t="shared" si="50"/>
        <v>22.2999999999998</v>
      </c>
      <c r="B829">
        <f t="shared" si="48"/>
        <v>28.994999568891135</v>
      </c>
      <c r="C829">
        <f t="shared" si="49"/>
        <v>0.5194757164362686</v>
      </c>
      <c r="D829">
        <f t="shared" si="51"/>
        <v>34.072001329910286</v>
      </c>
    </row>
    <row r="830" spans="1:4" ht="12.75">
      <c r="A830">
        <f t="shared" si="50"/>
        <v>22.3249999999998</v>
      </c>
      <c r="B830">
        <f t="shared" si="48"/>
        <v>29.001627109526062</v>
      </c>
      <c r="C830">
        <f t="shared" si="49"/>
        <v>0.5187472072486448</v>
      </c>
      <c r="D830">
        <f t="shared" si="51"/>
        <v>34.03579814956141</v>
      </c>
    </row>
    <row r="831" spans="1:4" ht="12.75">
      <c r="A831">
        <f t="shared" si="50"/>
        <v>22.3499999999998</v>
      </c>
      <c r="B831">
        <f t="shared" si="48"/>
        <v>29.00823159036064</v>
      </c>
      <c r="C831">
        <f t="shared" si="49"/>
        <v>0.5180192534886797</v>
      </c>
      <c r="D831">
        <f t="shared" si="51"/>
        <v>33.99960440076704</v>
      </c>
    </row>
    <row r="832" spans="1:4" ht="12.75">
      <c r="A832">
        <f t="shared" si="50"/>
        <v>22.374999999999797</v>
      </c>
      <c r="B832">
        <f t="shared" si="48"/>
        <v>29.01481302714179</v>
      </c>
      <c r="C832">
        <f t="shared" si="49"/>
        <v>0.5172918537048444</v>
      </c>
      <c r="D832">
        <f t="shared" si="51"/>
        <v>33.96342005115513</v>
      </c>
    </row>
    <row r="833" spans="1:4" ht="12.75">
      <c r="A833">
        <f t="shared" si="50"/>
        <v>22.399999999999796</v>
      </c>
      <c r="B833">
        <f t="shared" si="48"/>
        <v>29.021371435547234</v>
      </c>
      <c r="C833">
        <f t="shared" si="49"/>
        <v>0.5165650064487298</v>
      </c>
      <c r="D833">
        <f t="shared" si="51"/>
        <v>33.927245068418394</v>
      </c>
    </row>
    <row r="834" spans="1:4" ht="12.75">
      <c r="A834">
        <f t="shared" si="50"/>
        <v>22.424999999999795</v>
      </c>
      <c r="B834">
        <f t="shared" si="48"/>
        <v>29.027906831185692</v>
      </c>
      <c r="C834">
        <f t="shared" si="49"/>
        <v>0.5158387102750451</v>
      </c>
      <c r="D834">
        <f t="shared" si="51"/>
        <v>33.89107942031417</v>
      </c>
    </row>
    <row r="835" spans="1:4" ht="12.75">
      <c r="A835">
        <f t="shared" si="50"/>
        <v>22.449999999999793</v>
      </c>
      <c r="B835">
        <f t="shared" si="48"/>
        <v>29.03441922959708</v>
      </c>
      <c r="C835">
        <f t="shared" si="49"/>
        <v>0.5151129637416023</v>
      </c>
      <c r="D835">
        <f t="shared" si="51"/>
        <v>33.85492307466387</v>
      </c>
    </row>
    <row r="836" spans="1:4" ht="12.75">
      <c r="A836">
        <f t="shared" si="50"/>
        <v>22.474999999999792</v>
      </c>
      <c r="B836">
        <f t="shared" si="48"/>
        <v>29.040908646252735</v>
      </c>
      <c r="C836">
        <f t="shared" si="49"/>
        <v>0.5143877654093154</v>
      </c>
      <c r="D836">
        <f t="shared" si="51"/>
        <v>33.81877599935291</v>
      </c>
    </row>
    <row r="837" spans="1:4" ht="12.75">
      <c r="A837">
        <f t="shared" si="50"/>
        <v>22.49999999999979</v>
      </c>
      <c r="B837">
        <f t="shared" si="48"/>
        <v>29.047375096555573</v>
      </c>
      <c r="C837">
        <f t="shared" si="49"/>
        <v>0.5136631138421889</v>
      </c>
      <c r="D837">
        <f t="shared" si="51"/>
        <v>33.78263816233026</v>
      </c>
    </row>
    <row r="838" spans="1:4" ht="12.75">
      <c r="A838">
        <f t="shared" si="50"/>
        <v>22.52499999999979</v>
      </c>
      <c r="B838">
        <f t="shared" si="48"/>
        <v>29.05381859584032</v>
      </c>
      <c r="C838">
        <f t="shared" si="49"/>
        <v>0.5129390076073105</v>
      </c>
      <c r="D838">
        <f t="shared" si="51"/>
        <v>33.746509531608126</v>
      </c>
    </row>
    <row r="839" spans="1:4" ht="12.75">
      <c r="A839">
        <f t="shared" si="50"/>
        <v>22.549999999999788</v>
      </c>
      <c r="B839">
        <f t="shared" si="48"/>
        <v>29.060239159373705</v>
      </c>
      <c r="C839">
        <f t="shared" si="49"/>
        <v>0.5122154452748422</v>
      </c>
      <c r="D839">
        <f t="shared" si="51"/>
        <v>33.71039007526167</v>
      </c>
    </row>
    <row r="840" spans="1:4" ht="12.75">
      <c r="A840">
        <f t="shared" si="50"/>
        <v>22.574999999999786</v>
      </c>
      <c r="B840">
        <f t="shared" si="48"/>
        <v>29.066636802354637</v>
      </c>
      <c r="C840">
        <f t="shared" si="49"/>
        <v>0.5114924254180163</v>
      </c>
      <c r="D840">
        <f t="shared" si="51"/>
        <v>33.67427976142876</v>
      </c>
    </row>
    <row r="841" spans="1:4" ht="12.75">
      <c r="A841">
        <f t="shared" si="50"/>
        <v>22.599999999999785</v>
      </c>
      <c r="B841">
        <f t="shared" si="48"/>
        <v>29.073011539914415</v>
      </c>
      <c r="C841">
        <f t="shared" si="49"/>
        <v>0.5107699466131215</v>
      </c>
      <c r="D841">
        <f t="shared" si="51"/>
        <v>33.63817855830949</v>
      </c>
    </row>
    <row r="842" spans="1:4" ht="12.75">
      <c r="A842">
        <f t="shared" si="50"/>
        <v>22.624999999999783</v>
      </c>
      <c r="B842">
        <f t="shared" si="48"/>
        <v>29.079363387116935</v>
      </c>
      <c r="C842">
        <f t="shared" si="49"/>
        <v>0.5100480074395016</v>
      </c>
      <c r="D842">
        <f t="shared" si="51"/>
        <v>33.60208643416614</v>
      </c>
    </row>
    <row r="843" spans="1:4" ht="12.75">
      <c r="A843">
        <f t="shared" si="50"/>
        <v>22.649999999999782</v>
      </c>
      <c r="B843">
        <f t="shared" si="48"/>
        <v>29.08569235895884</v>
      </c>
      <c r="C843">
        <f t="shared" si="49"/>
        <v>0.509326606479541</v>
      </c>
      <c r="D843">
        <f t="shared" si="51"/>
        <v>33.56600335732255</v>
      </c>
    </row>
    <row r="844" spans="1:4" ht="12.75">
      <c r="A844">
        <f t="shared" si="50"/>
        <v>22.67499999999978</v>
      </c>
      <c r="B844">
        <f t="shared" si="48"/>
        <v>29.091998470369763</v>
      </c>
      <c r="C844">
        <f t="shared" si="49"/>
        <v>0.5086057423186625</v>
      </c>
      <c r="D844">
        <f t="shared" si="51"/>
        <v>33.5299292961641</v>
      </c>
    </row>
    <row r="845" spans="1:4" ht="12.75">
      <c r="A845">
        <f t="shared" si="50"/>
        <v>22.69999999999978</v>
      </c>
      <c r="B845">
        <f t="shared" si="48"/>
        <v>29.09828173621248</v>
      </c>
      <c r="C845">
        <f t="shared" si="49"/>
        <v>0.5078854135453152</v>
      </c>
      <c r="D845">
        <f t="shared" si="51"/>
        <v>33.49386421913724</v>
      </c>
    </row>
    <row r="846" spans="1:4" ht="12.75">
      <c r="A846">
        <f t="shared" si="50"/>
        <v>22.724999999999778</v>
      </c>
      <c r="B846">
        <f aca="true" t="shared" si="52" ref="B846:B909">SQRT(2*A846*_R-A846^2)</f>
        <v>29.104542171283107</v>
      </c>
      <c r="C846">
        <f aca="true" t="shared" si="53" ref="C846:C909">2*B846/A846+(_R-A846)*B846/(A846^2)-_R^2/A846^2*ATAN(B846/(_R-A846))-B/(A846-H)</f>
        <v>0.5071656187509693</v>
      </c>
      <c r="D846">
        <f t="shared" si="51"/>
        <v>33.45780809474925</v>
      </c>
    </row>
    <row r="847" spans="1:4" ht="12.75">
      <c r="A847">
        <f t="shared" si="50"/>
        <v>22.749999999999776</v>
      </c>
      <c r="B847">
        <f t="shared" si="52"/>
        <v>29.1107797903113</v>
      </c>
      <c r="C847">
        <f t="shared" si="53"/>
        <v>0.5064463565301058</v>
      </c>
      <c r="D847">
        <f t="shared" si="51"/>
        <v>33.42176089156793</v>
      </c>
    </row>
    <row r="848" spans="1:4" ht="12.75">
      <c r="A848">
        <f aca="true" t="shared" si="54" ref="A848:A875">A847+dh</f>
        <v>22.774999999999775</v>
      </c>
      <c r="B848">
        <f t="shared" si="52"/>
        <v>29.116994607960432</v>
      </c>
      <c r="C848">
        <f t="shared" si="53"/>
        <v>0.5057276254802108</v>
      </c>
      <c r="D848">
        <f aca="true" t="shared" si="55" ref="D848:D875">ATAN(2*B848/A848+(_R-A848)*B848/(A848^2)-_R^2/A848^2*ATAN(B848/(_R-A848)))/(2*PI())*360</f>
        <v>33.38572257822128</v>
      </c>
    </row>
    <row r="849" spans="1:4" ht="12.75">
      <c r="A849">
        <f t="shared" si="54"/>
        <v>22.799999999999773</v>
      </c>
      <c r="B849">
        <f t="shared" si="52"/>
        <v>29.123186638827775</v>
      </c>
      <c r="C849">
        <f t="shared" si="53"/>
        <v>0.5050094242017655</v>
      </c>
      <c r="D849">
        <f t="shared" si="55"/>
        <v>33.34969312339728</v>
      </c>
    </row>
    <row r="850" spans="1:4" ht="12.75">
      <c r="A850">
        <f t="shared" si="54"/>
        <v>22.824999999999772</v>
      </c>
      <c r="B850">
        <f t="shared" si="52"/>
        <v>29.129355897444707</v>
      </c>
      <c r="C850">
        <f t="shared" si="53"/>
        <v>0.5042917512982387</v>
      </c>
      <c r="D850">
        <f t="shared" si="55"/>
        <v>33.31367249584343</v>
      </c>
    </row>
    <row r="851" spans="1:4" ht="12.75">
      <c r="A851">
        <f t="shared" si="54"/>
        <v>22.84999999999977</v>
      </c>
      <c r="B851">
        <f t="shared" si="52"/>
        <v>29.13550239827686</v>
      </c>
      <c r="C851">
        <f t="shared" si="53"/>
        <v>0.5035746053760797</v>
      </c>
      <c r="D851">
        <f t="shared" si="55"/>
        <v>33.27766066436665</v>
      </c>
    </row>
    <row r="852" spans="1:4" ht="12.75">
      <c r="A852">
        <f t="shared" si="54"/>
        <v>22.87499999999977</v>
      </c>
      <c r="B852">
        <f t="shared" si="52"/>
        <v>29.141626155724335</v>
      </c>
      <c r="C852">
        <f t="shared" si="53"/>
        <v>0.5028579850447108</v>
      </c>
      <c r="D852">
        <f t="shared" si="55"/>
        <v>33.241657597832926</v>
      </c>
    </row>
    <row r="853" spans="1:4" ht="12.75">
      <c r="A853">
        <f t="shared" si="54"/>
        <v>22.899999999999768</v>
      </c>
      <c r="B853">
        <f t="shared" si="52"/>
        <v>29.147727184121866</v>
      </c>
      <c r="C853">
        <f t="shared" si="53"/>
        <v>0.502141888916515</v>
      </c>
      <c r="D853">
        <f t="shared" si="55"/>
        <v>33.20566326516686</v>
      </c>
    </row>
    <row r="854" spans="1:4" ht="12.75">
      <c r="A854">
        <f t="shared" si="54"/>
        <v>22.924999999999766</v>
      </c>
      <c r="B854">
        <f t="shared" si="52"/>
        <v>29.153805497738997</v>
      </c>
      <c r="C854">
        <f t="shared" si="53"/>
        <v>0.5014263156068326</v>
      </c>
      <c r="D854">
        <f t="shared" si="55"/>
        <v>33.16967763535157</v>
      </c>
    </row>
    <row r="855" spans="1:4" ht="12.75">
      <c r="A855">
        <f t="shared" si="54"/>
        <v>22.949999999999765</v>
      </c>
      <c r="B855">
        <f t="shared" si="52"/>
        <v>29.15986111078029</v>
      </c>
      <c r="C855">
        <f t="shared" si="53"/>
        <v>0.5007112637339542</v>
      </c>
      <c r="D855">
        <f t="shared" si="55"/>
        <v>33.13370067742845</v>
      </c>
    </row>
    <row r="856" spans="1:4" ht="12.75">
      <c r="A856">
        <f t="shared" si="54"/>
        <v>22.974999999999763</v>
      </c>
      <c r="B856">
        <f t="shared" si="52"/>
        <v>29.16589403738546</v>
      </c>
      <c r="C856">
        <f t="shared" si="53"/>
        <v>0.49999673191910476</v>
      </c>
      <c r="D856">
        <f t="shared" si="55"/>
        <v>33.09773236049657</v>
      </c>
    </row>
    <row r="857" spans="1:4" ht="12.75">
      <c r="A857">
        <f t="shared" si="54"/>
        <v>22.999999999999762</v>
      </c>
      <c r="B857">
        <f t="shared" si="52"/>
        <v>29.171904291629584</v>
      </c>
      <c r="C857">
        <f t="shared" si="53"/>
        <v>0.49928271878644404</v>
      </c>
      <c r="D857">
        <f t="shared" si="55"/>
        <v>33.06177265371271</v>
      </c>
    </row>
    <row r="858" spans="1:4" ht="12.75">
      <c r="A858">
        <f t="shared" si="54"/>
        <v>23.02499999999976</v>
      </c>
      <c r="B858">
        <f t="shared" si="52"/>
        <v>29.177891887523277</v>
      </c>
      <c r="C858">
        <f t="shared" si="53"/>
        <v>0.4985692229630536</v>
      </c>
      <c r="D858">
        <f t="shared" si="55"/>
        <v>33.025821526290905</v>
      </c>
    </row>
    <row r="859" spans="1:4" ht="12.75">
      <c r="A859">
        <f t="shared" si="54"/>
        <v>23.04999999999976</v>
      </c>
      <c r="B859">
        <f t="shared" si="52"/>
        <v>29.18385683901284</v>
      </c>
      <c r="C859">
        <f t="shared" si="53"/>
        <v>0.4978562430789329</v>
      </c>
      <c r="D859">
        <f t="shared" si="55"/>
        <v>32.989878947502284</v>
      </c>
    </row>
    <row r="860" spans="1:4" ht="12.75">
      <c r="A860">
        <f t="shared" si="54"/>
        <v>23.074999999999758</v>
      </c>
      <c r="B860">
        <f t="shared" si="52"/>
        <v>29.18979915998047</v>
      </c>
      <c r="C860">
        <f t="shared" si="53"/>
        <v>0.4971437777669864</v>
      </c>
      <c r="D860">
        <f t="shared" si="55"/>
        <v>32.95394488667466</v>
      </c>
    </row>
    <row r="861" spans="1:4" ht="12.75">
      <c r="A861">
        <f t="shared" si="54"/>
        <v>23.099999999999756</v>
      </c>
      <c r="B861">
        <f t="shared" si="52"/>
        <v>29.195718864244405</v>
      </c>
      <c r="C861">
        <f t="shared" si="53"/>
        <v>0.496431825663016</v>
      </c>
      <c r="D861">
        <f t="shared" si="55"/>
        <v>32.918019313192204</v>
      </c>
    </row>
    <row r="862" spans="1:4" ht="12.75">
      <c r="A862">
        <f t="shared" si="54"/>
        <v>23.124999999999755</v>
      </c>
      <c r="B862">
        <f t="shared" si="52"/>
        <v>29.201615965559107</v>
      </c>
      <c r="C862">
        <f t="shared" si="53"/>
        <v>0.49572038540571817</v>
      </c>
      <c r="D862">
        <f t="shared" si="55"/>
        <v>32.88210219649542</v>
      </c>
    </row>
    <row r="863" spans="1:4" ht="12.75">
      <c r="A863">
        <f t="shared" si="54"/>
        <v>23.149999999999753</v>
      </c>
      <c r="B863">
        <f t="shared" si="52"/>
        <v>29.20749047761544</v>
      </c>
      <c r="C863">
        <f t="shared" si="53"/>
        <v>0.49500945563666965</v>
      </c>
      <c r="D863">
        <f t="shared" si="55"/>
        <v>32.846193506080574</v>
      </c>
    </row>
    <row r="864" spans="1:4" ht="12.75">
      <c r="A864">
        <f t="shared" si="54"/>
        <v>23.174999999999752</v>
      </c>
      <c r="B864">
        <f t="shared" si="52"/>
        <v>29.213342414040827</v>
      </c>
      <c r="C864">
        <f t="shared" si="53"/>
        <v>0.49429903500032196</v>
      </c>
      <c r="D864">
        <f t="shared" si="55"/>
        <v>32.81029321149959</v>
      </c>
    </row>
    <row r="865" spans="1:4" ht="12.75">
      <c r="A865">
        <f t="shared" si="54"/>
        <v>23.19999999999975</v>
      </c>
      <c r="B865">
        <f t="shared" si="52"/>
        <v>29.21917178839942</v>
      </c>
      <c r="C865">
        <f t="shared" si="53"/>
        <v>0.49358912214399364</v>
      </c>
      <c r="D865">
        <f t="shared" si="55"/>
        <v>32.77440128235972</v>
      </c>
    </row>
    <row r="866" spans="1:4" ht="12.75">
      <c r="A866">
        <f t="shared" si="54"/>
        <v>23.22499999999975</v>
      </c>
      <c r="B866">
        <f t="shared" si="52"/>
        <v>29.22497861419229</v>
      </c>
      <c r="C866">
        <f t="shared" si="53"/>
        <v>0.49287971571786154</v>
      </c>
      <c r="D866">
        <f t="shared" si="55"/>
        <v>32.738517688323256</v>
      </c>
    </row>
    <row r="867" spans="1:4" ht="12.75">
      <c r="A867">
        <f t="shared" si="54"/>
        <v>23.249999999999748</v>
      </c>
      <c r="B867">
        <f t="shared" si="52"/>
        <v>29.230762904857556</v>
      </c>
      <c r="C867">
        <f t="shared" si="53"/>
        <v>0.49217081437495275</v>
      </c>
      <c r="D867">
        <f t="shared" si="55"/>
        <v>32.702642399107305</v>
      </c>
    </row>
    <row r="868" spans="1:4" ht="12.75">
      <c r="A868">
        <f t="shared" si="54"/>
        <v>23.274999999999746</v>
      </c>
      <c r="B868">
        <f t="shared" si="52"/>
        <v>29.236524673770592</v>
      </c>
      <c r="C868">
        <f t="shared" si="53"/>
        <v>0.4914624167711367</v>
      </c>
      <c r="D868">
        <f t="shared" si="55"/>
        <v>32.66677538448346</v>
      </c>
    </row>
    <row r="869" spans="1:4" ht="12.75">
      <c r="A869">
        <f t="shared" si="54"/>
        <v>23.299999999999745</v>
      </c>
      <c r="B869">
        <f t="shared" si="52"/>
        <v>29.242263934244157</v>
      </c>
      <c r="C869">
        <f t="shared" si="53"/>
        <v>0.49075452156511545</v>
      </c>
      <c r="D869">
        <f t="shared" si="55"/>
        <v>32.63091661427749</v>
      </c>
    </row>
    <row r="870" spans="1:4" ht="12.75">
      <c r="A870">
        <f t="shared" si="54"/>
        <v>23.324999999999743</v>
      </c>
      <c r="B870">
        <f t="shared" si="52"/>
        <v>29.247980699528583</v>
      </c>
      <c r="C870">
        <f t="shared" si="53"/>
        <v>0.49004712741841805</v>
      </c>
      <c r="D870">
        <f t="shared" si="55"/>
        <v>32.59506605836922</v>
      </c>
    </row>
    <row r="871" spans="1:4" ht="12.75">
      <c r="A871">
        <f t="shared" si="54"/>
        <v>23.349999999999742</v>
      </c>
      <c r="B871">
        <f t="shared" si="52"/>
        <v>29.25367498281193</v>
      </c>
      <c r="C871">
        <f t="shared" si="53"/>
        <v>0.4893402329953911</v>
      </c>
      <c r="D871">
        <f t="shared" si="55"/>
        <v>32.55922368669209</v>
      </c>
    </row>
    <row r="872" spans="1:4" ht="12.75">
      <c r="A872">
        <f t="shared" si="54"/>
        <v>23.37499999999974</v>
      </c>
      <c r="B872">
        <f t="shared" si="52"/>
        <v>29.259346797220143</v>
      </c>
      <c r="C872">
        <f t="shared" si="53"/>
        <v>0.4886338369631895</v>
      </c>
      <c r="D872">
        <f t="shared" si="55"/>
        <v>32.523389469232995</v>
      </c>
    </row>
    <row r="873" spans="1:4" ht="12.75">
      <c r="A873">
        <f t="shared" si="54"/>
        <v>23.39999999999974</v>
      </c>
      <c r="B873">
        <f t="shared" si="52"/>
        <v>29.26499615581722</v>
      </c>
      <c r="C873">
        <f t="shared" si="53"/>
        <v>0.4879279379917696</v>
      </c>
      <c r="D873">
        <f t="shared" si="55"/>
        <v>32.48756337603191</v>
      </c>
    </row>
    <row r="874" spans="1:4" ht="12.75">
      <c r="A874">
        <f t="shared" si="54"/>
        <v>23.424999999999738</v>
      </c>
      <c r="B874">
        <f t="shared" si="52"/>
        <v>29.27062307160537</v>
      </c>
      <c r="C874">
        <f t="shared" si="53"/>
        <v>0.4872225347538818</v>
      </c>
      <c r="D874">
        <f t="shared" si="55"/>
        <v>32.45174537718177</v>
      </c>
    </row>
    <row r="875" spans="1:4" ht="12.75">
      <c r="A875">
        <f t="shared" si="54"/>
        <v>23.449999999999736</v>
      </c>
      <c r="B875">
        <f t="shared" si="52"/>
        <v>29.276227557525175</v>
      </c>
      <c r="C875">
        <f t="shared" si="53"/>
        <v>0.48651762592506026</v>
      </c>
      <c r="D875">
        <f t="shared" si="55"/>
        <v>32.41593544282809</v>
      </c>
    </row>
    <row r="876" spans="1:4" ht="12.75">
      <c r="A876">
        <f>A875+dh</f>
        <v>23.474999999999735</v>
      </c>
      <c r="B876">
        <f t="shared" si="52"/>
        <v>29.281809626455747</v>
      </c>
      <c r="C876">
        <f t="shared" si="53"/>
        <v>0.4858132101836168</v>
      </c>
      <c r="D876">
        <f>ATAN(2*B876/A876+(_R-A876)*B876/(A876^2)-_R^2/A876^2*ATAN(B876/(_R-A876)))/(2*PI())*360</f>
        <v>32.38013354316874</v>
      </c>
    </row>
    <row r="877" spans="1:4" ht="12.75">
      <c r="A877">
        <f aca="true" t="shared" si="56" ref="A877:A940">A876+dh</f>
        <v>23.499999999999734</v>
      </c>
      <c r="B877">
        <f t="shared" si="52"/>
        <v>29.287369291214883</v>
      </c>
      <c r="C877">
        <f t="shared" si="53"/>
        <v>0.48510928621063226</v>
      </c>
      <c r="D877">
        <f aca="true" t="shared" si="57" ref="D877:D940">ATAN(2*B877/A877+(_R-A877)*B877/(A877^2)-_R^2/A877^2*ATAN(B877/(_R-A877)))/(2*PI())*360</f>
        <v>32.34433964845369</v>
      </c>
    </row>
    <row r="878" spans="1:4" ht="12.75">
      <c r="A878">
        <f t="shared" si="56"/>
        <v>23.524999999999732</v>
      </c>
      <c r="B878">
        <f t="shared" si="52"/>
        <v>29.292906564559217</v>
      </c>
      <c r="C878">
        <f t="shared" si="53"/>
        <v>0.48440585268994496</v>
      </c>
      <c r="D878">
        <f t="shared" si="57"/>
        <v>32.30855372898465</v>
      </c>
    </row>
    <row r="879" spans="1:4" ht="12.75">
      <c r="A879">
        <f t="shared" si="56"/>
        <v>23.54999999999973</v>
      </c>
      <c r="B879">
        <f t="shared" si="52"/>
        <v>29.298421459184393</v>
      </c>
      <c r="C879">
        <f t="shared" si="53"/>
        <v>0.4837029083081489</v>
      </c>
      <c r="D879">
        <f t="shared" si="57"/>
        <v>32.272775755114964</v>
      </c>
    </row>
    <row r="880" spans="1:4" ht="12.75">
      <c r="A880">
        <f t="shared" si="56"/>
        <v>23.57499999999973</v>
      </c>
      <c r="B880">
        <f t="shared" si="52"/>
        <v>29.3039139877252</v>
      </c>
      <c r="C880">
        <f t="shared" si="53"/>
        <v>0.48300045175458034</v>
      </c>
      <c r="D880">
        <f t="shared" si="57"/>
        <v>32.23700569724928</v>
      </c>
    </row>
    <row r="881" spans="1:4" ht="12.75">
      <c r="A881">
        <f t="shared" si="56"/>
        <v>23.599999999999728</v>
      </c>
      <c r="B881">
        <f t="shared" si="52"/>
        <v>29.30938416275573</v>
      </c>
      <c r="C881">
        <f t="shared" si="53"/>
        <v>0.4822984817213107</v>
      </c>
      <c r="D881">
        <f t="shared" si="57"/>
        <v>32.20124352584318</v>
      </c>
    </row>
    <row r="882" spans="1:4" ht="12.75">
      <c r="A882">
        <f t="shared" si="56"/>
        <v>23.624999999999726</v>
      </c>
      <c r="B882">
        <f t="shared" si="52"/>
        <v>29.314831996789554</v>
      </c>
      <c r="C882">
        <f t="shared" si="53"/>
        <v>0.48159699690314156</v>
      </c>
      <c r="D882">
        <f t="shared" si="57"/>
        <v>32.16548921140316</v>
      </c>
    </row>
    <row r="883" spans="1:4" ht="12.75">
      <c r="A883">
        <f t="shared" si="56"/>
        <v>23.649999999999725</v>
      </c>
      <c r="B883">
        <f t="shared" si="52"/>
        <v>29.320257502279826</v>
      </c>
      <c r="C883">
        <f t="shared" si="53"/>
        <v>0.48089599599759214</v>
      </c>
      <c r="D883">
        <f t="shared" si="57"/>
        <v>32.12974272448616</v>
      </c>
    </row>
    <row r="884" spans="1:4" ht="12.75">
      <c r="A884">
        <f t="shared" si="56"/>
        <v>23.674999999999724</v>
      </c>
      <c r="B884">
        <f t="shared" si="52"/>
        <v>29.32566069161949</v>
      </c>
      <c r="C884">
        <f t="shared" si="53"/>
        <v>0.4801954777048933</v>
      </c>
      <c r="D884">
        <f t="shared" si="57"/>
        <v>32.094004035699335</v>
      </c>
    </row>
    <row r="885" spans="1:4" ht="12.75">
      <c r="A885">
        <f t="shared" si="56"/>
        <v>23.699999999999722</v>
      </c>
      <c r="B885">
        <f t="shared" si="52"/>
        <v>29.331041577141384</v>
      </c>
      <c r="C885">
        <f t="shared" si="53"/>
        <v>0.47949544072797845</v>
      </c>
      <c r="D885">
        <f t="shared" si="57"/>
        <v>32.05827311569989</v>
      </c>
    </row>
    <row r="886" spans="1:4" ht="12.75">
      <c r="A886">
        <f t="shared" si="56"/>
        <v>23.72499999999972</v>
      </c>
      <c r="B886">
        <f t="shared" si="52"/>
        <v>29.336400171118413</v>
      </c>
      <c r="C886">
        <f t="shared" si="53"/>
        <v>0.47879588377247756</v>
      </c>
      <c r="D886">
        <f t="shared" si="57"/>
        <v>32.022549935194796</v>
      </c>
    </row>
    <row r="887" spans="1:4" ht="12.75">
      <c r="A887">
        <f t="shared" si="56"/>
        <v>23.74999999999972</v>
      </c>
      <c r="B887">
        <f t="shared" si="52"/>
        <v>29.341736485763697</v>
      </c>
      <c r="C887">
        <f t="shared" si="53"/>
        <v>0.4780968055467073</v>
      </c>
      <c r="D887">
        <f t="shared" si="57"/>
        <v>31.986834464940532</v>
      </c>
    </row>
    <row r="888" spans="1:4" ht="12.75">
      <c r="A888">
        <f t="shared" si="56"/>
        <v>23.774999999999718</v>
      </c>
      <c r="B888">
        <f t="shared" si="52"/>
        <v>29.347050533230703</v>
      </c>
      <c r="C888">
        <f t="shared" si="53"/>
        <v>0.47739820476166045</v>
      </c>
      <c r="D888">
        <f t="shared" si="57"/>
        <v>31.95112667574269</v>
      </c>
    </row>
    <row r="889" spans="1:4" ht="12.75">
      <c r="A889">
        <f t="shared" si="56"/>
        <v>23.799999999999716</v>
      </c>
      <c r="B889">
        <f t="shared" si="52"/>
        <v>29.35234232561341</v>
      </c>
      <c r="C889">
        <f t="shared" si="53"/>
        <v>0.47670008013100407</v>
      </c>
      <c r="D889">
        <f t="shared" si="57"/>
        <v>31.915426538456018</v>
      </c>
    </row>
    <row r="890" spans="1:4" ht="12.75">
      <c r="A890">
        <f t="shared" si="56"/>
        <v>23.824999999999715</v>
      </c>
      <c r="B890">
        <f t="shared" si="52"/>
        <v>29.357611874946446</v>
      </c>
      <c r="C890">
        <f t="shared" si="53"/>
        <v>0.4760024303710656</v>
      </c>
      <c r="D890">
        <f t="shared" si="57"/>
        <v>31.879734023983904</v>
      </c>
    </row>
    <row r="891" spans="1:4" ht="12.75">
      <c r="A891">
        <f t="shared" si="56"/>
        <v>23.849999999999714</v>
      </c>
      <c r="B891">
        <f t="shared" si="52"/>
        <v>29.36285919320522</v>
      </c>
      <c r="C891">
        <f t="shared" si="53"/>
        <v>0.47530525420082687</v>
      </c>
      <c r="D891">
        <f t="shared" si="57"/>
        <v>31.844049103278238</v>
      </c>
    </row>
    <row r="892" spans="1:4" ht="12.75">
      <c r="A892">
        <f t="shared" si="56"/>
        <v>23.874999999999712</v>
      </c>
      <c r="B892">
        <f t="shared" si="52"/>
        <v>29.368084292306104</v>
      </c>
      <c r="C892">
        <f t="shared" si="53"/>
        <v>0.4746085503419152</v>
      </c>
      <c r="D892">
        <f t="shared" si="57"/>
        <v>31.80837174733912</v>
      </c>
    </row>
    <row r="893" spans="1:4" ht="12.75">
      <c r="A893">
        <f t="shared" si="56"/>
        <v>23.89999999999971</v>
      </c>
      <c r="B893">
        <f t="shared" si="52"/>
        <v>29.373287184106523</v>
      </c>
      <c r="C893">
        <f t="shared" si="53"/>
        <v>0.47391231751859786</v>
      </c>
      <c r="D893">
        <f t="shared" si="57"/>
        <v>31.77270192721473</v>
      </c>
    </row>
    <row r="894" spans="1:4" ht="12.75">
      <c r="A894">
        <f t="shared" si="56"/>
        <v>23.92499999999971</v>
      </c>
      <c r="B894">
        <f t="shared" si="52"/>
        <v>29.37846788040514</v>
      </c>
      <c r="C894">
        <f t="shared" si="53"/>
        <v>0.4732165544577692</v>
      </c>
      <c r="D894">
        <f t="shared" si="57"/>
        <v>31.737039614000842</v>
      </c>
    </row>
    <row r="895" spans="1:4" ht="12.75">
      <c r="A895">
        <f t="shared" si="56"/>
        <v>23.949999999999708</v>
      </c>
      <c r="B895">
        <f t="shared" si="52"/>
        <v>29.38362639294198</v>
      </c>
      <c r="C895">
        <f t="shared" si="53"/>
        <v>0.47252125988894605</v>
      </c>
      <c r="D895">
        <f t="shared" si="57"/>
        <v>31.701384778840787</v>
      </c>
    </row>
    <row r="896" spans="1:4" ht="12.75">
      <c r="A896">
        <f t="shared" si="56"/>
        <v>23.974999999999707</v>
      </c>
      <c r="B896">
        <f t="shared" si="52"/>
        <v>29.38876273339857</v>
      </c>
      <c r="C896">
        <f t="shared" si="53"/>
        <v>0.4718264325442625</v>
      </c>
      <c r="D896">
        <f t="shared" si="57"/>
        <v>31.66573739292529</v>
      </c>
    </row>
    <row r="897" spans="1:4" ht="12.75">
      <c r="A897">
        <f t="shared" si="56"/>
        <v>23.999999999999705</v>
      </c>
      <c r="B897">
        <f t="shared" si="52"/>
        <v>29.393876913398074</v>
      </c>
      <c r="C897">
        <f t="shared" si="53"/>
        <v>0.4711320711584517</v>
      </c>
      <c r="D897">
        <f t="shared" si="57"/>
        <v>31.63009742749181</v>
      </c>
    </row>
    <row r="898" spans="1:4" ht="12.75">
      <c r="A898">
        <f t="shared" si="56"/>
        <v>24.024999999999704</v>
      </c>
      <c r="B898">
        <f t="shared" si="52"/>
        <v>29.398968944505462</v>
      </c>
      <c r="C898">
        <f t="shared" si="53"/>
        <v>0.47043817446884917</v>
      </c>
      <c r="D898">
        <f t="shared" si="57"/>
        <v>31.594464853824796</v>
      </c>
    </row>
    <row r="899" spans="1:4" ht="12.75">
      <c r="A899">
        <f t="shared" si="56"/>
        <v>24.049999999999702</v>
      </c>
      <c r="B899">
        <f t="shared" si="52"/>
        <v>29.404038838227585</v>
      </c>
      <c r="C899">
        <f t="shared" si="53"/>
        <v>0.46974474121537646</v>
      </c>
      <c r="D899">
        <f t="shared" si="57"/>
        <v>31.558839643255048</v>
      </c>
    </row>
    <row r="900" spans="1:4" ht="12.75">
      <c r="A900">
        <f t="shared" si="56"/>
        <v>24.0749999999997</v>
      </c>
      <c r="B900">
        <f t="shared" si="52"/>
        <v>29.409086606013396</v>
      </c>
      <c r="C900">
        <f t="shared" si="53"/>
        <v>0.46905177014053817</v>
      </c>
      <c r="D900">
        <f t="shared" si="57"/>
        <v>31.523221767159743</v>
      </c>
    </row>
    <row r="901" spans="1:4" ht="12.75">
      <c r="A901">
        <f t="shared" si="56"/>
        <v>24.0999999999997</v>
      </c>
      <c r="B901">
        <f t="shared" si="52"/>
        <v>29.414112259254</v>
      </c>
      <c r="C901">
        <f t="shared" si="53"/>
        <v>0.4683592599894114</v>
      </c>
      <c r="D901">
        <f t="shared" si="57"/>
        <v>31.487611196962096</v>
      </c>
    </row>
    <row r="902" spans="1:4" ht="12.75">
      <c r="A902">
        <f t="shared" si="56"/>
        <v>24.124999999999698</v>
      </c>
      <c r="B902">
        <f t="shared" si="52"/>
        <v>29.419115809282854</v>
      </c>
      <c r="C902">
        <f t="shared" si="53"/>
        <v>0.46766720950963675</v>
      </c>
      <c r="D902">
        <f t="shared" si="57"/>
        <v>31.45200790413101</v>
      </c>
    </row>
    <row r="903" spans="1:4" ht="12.75">
      <c r="A903">
        <f t="shared" si="56"/>
        <v>24.149999999999697</v>
      </c>
      <c r="B903">
        <f t="shared" si="52"/>
        <v>29.424097267375878</v>
      </c>
      <c r="C903">
        <f t="shared" si="53"/>
        <v>0.46697561745141336</v>
      </c>
      <c r="D903">
        <f t="shared" si="57"/>
        <v>31.416411860181054</v>
      </c>
    </row>
    <row r="904" spans="1:4" ht="12.75">
      <c r="A904">
        <f t="shared" si="56"/>
        <v>24.174999999999695</v>
      </c>
      <c r="B904">
        <f t="shared" si="52"/>
        <v>29.42905664475157</v>
      </c>
      <c r="C904">
        <f t="shared" si="53"/>
        <v>0.4662844825674886</v>
      </c>
      <c r="D904">
        <f t="shared" si="57"/>
        <v>31.38082303667208</v>
      </c>
    </row>
    <row r="905" spans="1:4" ht="12.75">
      <c r="A905">
        <f t="shared" si="56"/>
        <v>24.199999999999694</v>
      </c>
      <c r="B905">
        <f t="shared" si="52"/>
        <v>29.43399395257117</v>
      </c>
      <c r="C905">
        <f t="shared" si="53"/>
        <v>0.4655938036131484</v>
      </c>
      <c r="D905">
        <f t="shared" si="57"/>
        <v>31.345241405208938</v>
      </c>
    </row>
    <row r="906" spans="1:4" ht="12.75">
      <c r="A906">
        <f t="shared" si="56"/>
        <v>24.224999999999692</v>
      </c>
      <c r="B906">
        <f t="shared" si="52"/>
        <v>29.43890920193879</v>
      </c>
      <c r="C906">
        <f t="shared" si="53"/>
        <v>0.4649035793462144</v>
      </c>
      <c r="D906">
        <f t="shared" si="57"/>
        <v>31.309666937441463</v>
      </c>
    </row>
    <row r="907" spans="1:4" ht="12.75">
      <c r="A907">
        <f t="shared" si="56"/>
        <v>24.24999999999969</v>
      </c>
      <c r="B907">
        <f t="shared" si="52"/>
        <v>29.44380240390151</v>
      </c>
      <c r="C907">
        <f t="shared" si="53"/>
        <v>0.4642138085270304</v>
      </c>
      <c r="D907">
        <f t="shared" si="57"/>
        <v>31.274099605063984</v>
      </c>
    </row>
    <row r="908" spans="1:4" ht="12.75">
      <c r="A908">
        <f t="shared" si="56"/>
        <v>24.27499999999969</v>
      </c>
      <c r="B908">
        <f t="shared" si="52"/>
        <v>29.44867356944955</v>
      </c>
      <c r="C908">
        <f t="shared" si="53"/>
        <v>0.46352448991845707</v>
      </c>
      <c r="D908">
        <f t="shared" si="57"/>
        <v>31.238539379815226</v>
      </c>
    </row>
    <row r="909" spans="1:4" ht="12.75">
      <c r="A909">
        <f t="shared" si="56"/>
        <v>24.299999999999688</v>
      </c>
      <c r="B909">
        <f t="shared" si="52"/>
        <v>29.45352270951637</v>
      </c>
      <c r="C909">
        <f t="shared" si="53"/>
        <v>0.462835622285864</v>
      </c>
      <c r="D909">
        <f t="shared" si="57"/>
        <v>31.202986233478104</v>
      </c>
    </row>
    <row r="910" spans="1:4" ht="12.75">
      <c r="A910">
        <f t="shared" si="56"/>
        <v>24.324999999999687</v>
      </c>
      <c r="B910">
        <f aca="true" t="shared" si="58" ref="B910:B973">SQRT(2*A910*_R-A910^2)</f>
        <v>29.458349834978815</v>
      </c>
      <c r="C910">
        <f aca="true" t="shared" si="59" ref="C910:C973">2*B910/A910+(_R-A910)*B910/(A910^2)-_R^2/A910^2*ATAN(B910/(_R-A910))-B/(A910-H)</f>
        <v>0.4621472043971189</v>
      </c>
      <c r="D910">
        <f t="shared" si="57"/>
        <v>31.167440137879304</v>
      </c>
    </row>
    <row r="911" spans="1:4" ht="12.75">
      <c r="A911">
        <f t="shared" si="56"/>
        <v>24.349999999999685</v>
      </c>
      <c r="B911">
        <f t="shared" si="58"/>
        <v>29.463154956657245</v>
      </c>
      <c r="C911">
        <f t="shared" si="59"/>
        <v>0.4614592350225858</v>
      </c>
      <c r="D911">
        <f t="shared" si="57"/>
        <v>31.131901064889387</v>
      </c>
    </row>
    <row r="912" spans="1:4" ht="12.75">
      <c r="A912">
        <f t="shared" si="56"/>
        <v>24.374999999999684</v>
      </c>
      <c r="B912">
        <f t="shared" si="58"/>
        <v>29.46793808531565</v>
      </c>
      <c r="C912">
        <f t="shared" si="59"/>
        <v>0.4607717129351083</v>
      </c>
      <c r="D912">
        <f t="shared" si="57"/>
        <v>31.09636898642216</v>
      </c>
    </row>
    <row r="913" spans="1:4" ht="12.75">
      <c r="A913">
        <f t="shared" si="56"/>
        <v>24.399999999999682</v>
      </c>
      <c r="B913">
        <f t="shared" si="58"/>
        <v>29.47269923166177</v>
      </c>
      <c r="C913">
        <f t="shared" si="59"/>
        <v>0.4600846369100091</v>
      </c>
      <c r="D913">
        <f t="shared" si="57"/>
        <v>31.06084387443476</v>
      </c>
    </row>
    <row r="914" spans="1:4" ht="12.75">
      <c r="A914">
        <f t="shared" si="56"/>
        <v>24.42499999999968</v>
      </c>
      <c r="B914">
        <f t="shared" si="58"/>
        <v>29.47743840634726</v>
      </c>
      <c r="C914">
        <f t="shared" si="59"/>
        <v>0.4593980057250767</v>
      </c>
      <c r="D914">
        <f t="shared" si="57"/>
        <v>31.025325700927212</v>
      </c>
    </row>
    <row r="915" spans="1:4" ht="12.75">
      <c r="A915">
        <f t="shared" si="56"/>
        <v>24.44999999999968</v>
      </c>
      <c r="B915">
        <f t="shared" si="58"/>
        <v>29.482155619967756</v>
      </c>
      <c r="C915">
        <f t="shared" si="59"/>
        <v>0.4587118181605624</v>
      </c>
      <c r="D915">
        <f t="shared" si="57"/>
        <v>30.989814437942396</v>
      </c>
    </row>
    <row r="916" spans="1:4" ht="12.75">
      <c r="A916">
        <f t="shared" si="56"/>
        <v>24.474999999999678</v>
      </c>
      <c r="B916">
        <f t="shared" si="58"/>
        <v>29.486850883063056</v>
      </c>
      <c r="C916">
        <f t="shared" si="59"/>
        <v>0.4580260729991678</v>
      </c>
      <c r="D916">
        <f t="shared" si="57"/>
        <v>30.954310057565646</v>
      </c>
    </row>
    <row r="917" spans="1:4" ht="12.75">
      <c r="A917">
        <f t="shared" si="56"/>
        <v>24.499999999999677</v>
      </c>
      <c r="B917">
        <f t="shared" si="58"/>
        <v>29.491524206117194</v>
      </c>
      <c r="C917">
        <f t="shared" si="59"/>
        <v>0.45734076902603826</v>
      </c>
      <c r="D917">
        <f t="shared" si="57"/>
        <v>30.918812531924587</v>
      </c>
    </row>
    <row r="918" spans="1:4" ht="12.75">
      <c r="A918">
        <f t="shared" si="56"/>
        <v>24.524999999999675</v>
      </c>
      <c r="B918">
        <f t="shared" si="58"/>
        <v>29.496175599558605</v>
      </c>
      <c r="C918">
        <f t="shared" si="59"/>
        <v>0.45665590502875597</v>
      </c>
      <c r="D918">
        <f t="shared" si="57"/>
        <v>30.88332183318894</v>
      </c>
    </row>
    <row r="919" spans="1:4" ht="12.75">
      <c r="A919">
        <f t="shared" si="56"/>
        <v>24.549999999999674</v>
      </c>
      <c r="B919">
        <f t="shared" si="58"/>
        <v>29.500805073760215</v>
      </c>
      <c r="C919">
        <f t="shared" si="59"/>
        <v>0.45597147979733066</v>
      </c>
      <c r="D919">
        <f t="shared" si="57"/>
        <v>30.847837933570236</v>
      </c>
    </row>
    <row r="920" spans="1:4" ht="12.75">
      <c r="A920">
        <f t="shared" si="56"/>
        <v>24.574999999999672</v>
      </c>
      <c r="B920">
        <f t="shared" si="58"/>
        <v>29.50541263903958</v>
      </c>
      <c r="C920">
        <f t="shared" si="59"/>
        <v>0.45528749212419406</v>
      </c>
      <c r="D920">
        <f t="shared" si="57"/>
        <v>30.81236080532173</v>
      </c>
    </row>
    <row r="921" spans="1:4" ht="12.75">
      <c r="A921">
        <f t="shared" si="56"/>
        <v>24.59999999999967</v>
      </c>
      <c r="B921">
        <f t="shared" si="58"/>
        <v>29.50999830565899</v>
      </c>
      <c r="C921">
        <f t="shared" si="59"/>
        <v>0.45460394080418615</v>
      </c>
      <c r="D921">
        <f t="shared" si="57"/>
        <v>30.776890420737875</v>
      </c>
    </row>
    <row r="922" spans="1:4" ht="12.75">
      <c r="A922">
        <f t="shared" si="56"/>
        <v>24.62499999999967</v>
      </c>
      <c r="B922">
        <f t="shared" si="58"/>
        <v>29.514562083825613</v>
      </c>
      <c r="C922">
        <f t="shared" si="59"/>
        <v>0.45392082463455563</v>
      </c>
      <c r="D922">
        <f t="shared" si="57"/>
        <v>30.741426752154517</v>
      </c>
    </row>
    <row r="923" spans="1:4" ht="12.75">
      <c r="A923">
        <f t="shared" si="56"/>
        <v>24.649999999999668</v>
      </c>
      <c r="B923">
        <f t="shared" si="58"/>
        <v>29.519103983691583</v>
      </c>
      <c r="C923">
        <f t="shared" si="59"/>
        <v>0.45323814241494376</v>
      </c>
      <c r="D923">
        <f t="shared" si="57"/>
        <v>30.705969771948265</v>
      </c>
    </row>
    <row r="924" spans="1:4" ht="12.75">
      <c r="A924">
        <f t="shared" si="56"/>
        <v>24.674999999999667</v>
      </c>
      <c r="B924">
        <f t="shared" si="58"/>
        <v>29.52362401535415</v>
      </c>
      <c r="C924">
        <f t="shared" si="59"/>
        <v>0.45255589294738197</v>
      </c>
      <c r="D924">
        <f t="shared" si="57"/>
        <v>30.67051945253657</v>
      </c>
    </row>
    <row r="925" spans="1:4" ht="12.75">
      <c r="A925">
        <f t="shared" si="56"/>
        <v>24.699999999999665</v>
      </c>
      <c r="B925">
        <f t="shared" si="58"/>
        <v>29.52812218885577</v>
      </c>
      <c r="C925">
        <f t="shared" si="59"/>
        <v>0.45187407503628146</v>
      </c>
      <c r="D925">
        <f t="shared" si="57"/>
        <v>30.635075766377337</v>
      </c>
    </row>
    <row r="926" spans="1:4" ht="12.75">
      <c r="A926">
        <f t="shared" si="56"/>
        <v>24.724999999999664</v>
      </c>
      <c r="B926">
        <f t="shared" si="58"/>
        <v>29.532598514184226</v>
      </c>
      <c r="C926">
        <f t="shared" si="59"/>
        <v>0.45119268748842517</v>
      </c>
      <c r="D926">
        <f t="shared" si="57"/>
        <v>30.599638685968742</v>
      </c>
    </row>
    <row r="927" spans="1:4" ht="12.75">
      <c r="A927">
        <f t="shared" si="56"/>
        <v>24.749999999999662</v>
      </c>
      <c r="B927">
        <f t="shared" si="58"/>
        <v>29.537053001272767</v>
      </c>
      <c r="C927">
        <f t="shared" si="59"/>
        <v>0.45051172911296367</v>
      </c>
      <c r="D927">
        <f t="shared" si="57"/>
        <v>30.564208183849164</v>
      </c>
    </row>
    <row r="928" spans="1:4" ht="12.75">
      <c r="A928">
        <f t="shared" si="56"/>
        <v>24.77499999999966</v>
      </c>
      <c r="B928">
        <f t="shared" si="58"/>
        <v>29.541485660000184</v>
      </c>
      <c r="C928">
        <f t="shared" si="59"/>
        <v>0.44983119872139943</v>
      </c>
      <c r="D928">
        <f t="shared" si="57"/>
        <v>30.528784232596603</v>
      </c>
    </row>
    <row r="929" spans="1:4" ht="12.75">
      <c r="A929">
        <f t="shared" si="56"/>
        <v>24.79999999999966</v>
      </c>
      <c r="B929">
        <f t="shared" si="58"/>
        <v>29.54589650019096</v>
      </c>
      <c r="C929">
        <f t="shared" si="59"/>
        <v>0.4491510951275868</v>
      </c>
      <c r="D929">
        <f t="shared" si="57"/>
        <v>30.493366804828856</v>
      </c>
    </row>
    <row r="930" spans="1:4" ht="12.75">
      <c r="A930">
        <f t="shared" si="56"/>
        <v>24.82499999999966</v>
      </c>
      <c r="B930">
        <f t="shared" si="58"/>
        <v>29.550285531615366</v>
      </c>
      <c r="C930">
        <f t="shared" si="59"/>
        <v>0.44847141714772054</v>
      </c>
      <c r="D930">
        <f t="shared" si="57"/>
        <v>30.45795587320309</v>
      </c>
    </row>
    <row r="931" spans="1:4" ht="12.75">
      <c r="A931">
        <f t="shared" si="56"/>
        <v>24.849999999999657</v>
      </c>
      <c r="B931">
        <f t="shared" si="58"/>
        <v>29.55465276398957</v>
      </c>
      <c r="C931">
        <f t="shared" si="59"/>
        <v>0.4477921636003266</v>
      </c>
      <c r="D931">
        <f t="shared" si="57"/>
        <v>30.422551410415622</v>
      </c>
    </row>
    <row r="932" spans="1:4" ht="12.75">
      <c r="A932">
        <f t="shared" si="56"/>
        <v>24.874999999999655</v>
      </c>
      <c r="B932">
        <f t="shared" si="58"/>
        <v>29.558998206975765</v>
      </c>
      <c r="C932">
        <f t="shared" si="59"/>
        <v>0.4471133333062589</v>
      </c>
      <c r="D932">
        <f t="shared" si="57"/>
        <v>30.38715338920185</v>
      </c>
    </row>
    <row r="933" spans="1:4" ht="12.75">
      <c r="A933">
        <f t="shared" si="56"/>
        <v>24.899999999999654</v>
      </c>
      <c r="B933">
        <f t="shared" si="58"/>
        <v>29.563321870182257</v>
      </c>
      <c r="C933">
        <f t="shared" si="59"/>
        <v>0.4464349250886872</v>
      </c>
      <c r="D933">
        <f t="shared" si="57"/>
        <v>30.35176178233588</v>
      </c>
    </row>
    <row r="934" spans="1:4" ht="12.75">
      <c r="A934">
        <f t="shared" si="56"/>
        <v>24.924999999999653</v>
      </c>
      <c r="B934">
        <f t="shared" si="58"/>
        <v>29.567623763163592</v>
      </c>
      <c r="C934">
        <f t="shared" si="59"/>
        <v>0.44575693777308856</v>
      </c>
      <c r="D934">
        <f t="shared" si="57"/>
        <v>30.316376562630293</v>
      </c>
    </row>
    <row r="935" spans="1:4" ht="12.75">
      <c r="A935">
        <f t="shared" si="56"/>
        <v>24.94999999999965</v>
      </c>
      <c r="B935">
        <f t="shared" si="58"/>
        <v>29.571903895420675</v>
      </c>
      <c r="C935">
        <f t="shared" si="59"/>
        <v>0.44507937018724497</v>
      </c>
      <c r="D935">
        <f t="shared" si="57"/>
        <v>30.280997702936155</v>
      </c>
    </row>
    <row r="936" spans="1:4" ht="12.75">
      <c r="A936">
        <f t="shared" si="56"/>
        <v>24.97499999999965</v>
      </c>
      <c r="B936">
        <f t="shared" si="58"/>
        <v>29.576162276400847</v>
      </c>
      <c r="C936">
        <f t="shared" si="59"/>
        <v>0.44440222116123007</v>
      </c>
      <c r="D936">
        <f t="shared" si="57"/>
        <v>30.24562517614256</v>
      </c>
    </row>
    <row r="937" spans="1:4" ht="12.75">
      <c r="A937">
        <f t="shared" si="56"/>
        <v>24.99999999999965</v>
      </c>
      <c r="B937">
        <f t="shared" si="58"/>
        <v>29.58039891549802</v>
      </c>
      <c r="C937">
        <f t="shared" si="59"/>
        <v>0.44372548952740354</v>
      </c>
      <c r="D937">
        <f t="shared" si="57"/>
        <v>30.210258955176513</v>
      </c>
    </row>
    <row r="938" spans="1:4" ht="12.75">
      <c r="A938">
        <f t="shared" si="56"/>
        <v>25.024999999999647</v>
      </c>
      <c r="B938">
        <f t="shared" si="58"/>
        <v>29.584613822052784</v>
      </c>
      <c r="C938">
        <f t="shared" si="59"/>
        <v>0.4430491741204041</v>
      </c>
      <c r="D938">
        <f t="shared" si="57"/>
        <v>30.17489901300279</v>
      </c>
    </row>
    <row r="939" spans="1:4" ht="12.75">
      <c r="A939">
        <f t="shared" si="56"/>
        <v>25.049999999999645</v>
      </c>
      <c r="B939">
        <f t="shared" si="58"/>
        <v>29.588807005352486</v>
      </c>
      <c r="C939">
        <f t="shared" si="59"/>
        <v>0.44237327377713953</v>
      </c>
      <c r="D939">
        <f t="shared" si="57"/>
        <v>30.139545322623576</v>
      </c>
    </row>
    <row r="940" spans="1:4" ht="12.75">
      <c r="A940">
        <f t="shared" si="56"/>
        <v>25.074999999999644</v>
      </c>
      <c r="B940">
        <f t="shared" si="58"/>
        <v>29.592978474631384</v>
      </c>
      <c r="C940">
        <f t="shared" si="59"/>
        <v>0.44169778733678167</v>
      </c>
      <c r="D940">
        <f t="shared" si="57"/>
        <v>30.104197857078418</v>
      </c>
    </row>
    <row r="941" spans="1:4" ht="12.75">
      <c r="A941">
        <f aca="true" t="shared" si="60" ref="A941:A1004">A940+dh</f>
        <v>25.099999999999643</v>
      </c>
      <c r="B941">
        <f t="shared" si="58"/>
        <v>29.597128239070706</v>
      </c>
      <c r="C941">
        <f t="shared" si="59"/>
        <v>0.44102271364075596</v>
      </c>
      <c r="D941">
        <f aca="true" t="shared" si="61" ref="D941:D1004">ATAN(2*B941/A941+(_R-A941)*B941/(A941^2)-_R^2/A941^2*ATAN(B941/(_R-A941)))/(2*PI())*360</f>
        <v>30.068856589443904</v>
      </c>
    </row>
    <row r="942" spans="1:4" ht="12.75">
      <c r="A942">
        <f t="shared" si="60"/>
        <v>25.12499999999964</v>
      </c>
      <c r="B942">
        <f t="shared" si="58"/>
        <v>29.60125630779877</v>
      </c>
      <c r="C942">
        <f t="shared" si="59"/>
        <v>0.4403480515327338</v>
      </c>
      <c r="D942">
        <f t="shared" si="61"/>
        <v>30.03352149283341</v>
      </c>
    </row>
    <row r="943" spans="1:4" ht="12.75">
      <c r="A943">
        <f t="shared" si="60"/>
        <v>25.14999999999964</v>
      </c>
      <c r="B943">
        <f t="shared" si="58"/>
        <v>29.60536268989111</v>
      </c>
      <c r="C943">
        <f t="shared" si="59"/>
        <v>0.43967379985862787</v>
      </c>
      <c r="D943">
        <f t="shared" si="61"/>
        <v>29.998192540397092</v>
      </c>
    </row>
    <row r="944" spans="1:4" ht="12.75">
      <c r="A944">
        <f t="shared" si="60"/>
        <v>25.17499999999964</v>
      </c>
      <c r="B944">
        <f t="shared" si="58"/>
        <v>29.609447394370545</v>
      </c>
      <c r="C944">
        <f t="shared" si="59"/>
        <v>0.4389999574665814</v>
      </c>
      <c r="D944">
        <f t="shared" si="61"/>
        <v>29.962869705321474</v>
      </c>
    </row>
    <row r="945" spans="1:4" ht="12.75">
      <c r="A945">
        <f t="shared" si="60"/>
        <v>25.199999999999637</v>
      </c>
      <c r="B945">
        <f t="shared" si="58"/>
        <v>29.6135104302073</v>
      </c>
      <c r="C945">
        <f t="shared" si="59"/>
        <v>0.4383265232069611</v>
      </c>
      <c r="D945">
        <f t="shared" si="61"/>
        <v>29.92755296082936</v>
      </c>
    </row>
    <row r="946" spans="1:4" ht="12.75">
      <c r="A946">
        <f t="shared" si="60"/>
        <v>25.224999999999635</v>
      </c>
      <c r="B946">
        <f t="shared" si="58"/>
        <v>29.617551806319113</v>
      </c>
      <c r="C946">
        <f t="shared" si="59"/>
        <v>0.43765349593235015</v>
      </c>
      <c r="D946">
        <f t="shared" si="61"/>
        <v>29.892242280179573</v>
      </c>
    </row>
    <row r="947" spans="1:4" ht="12.75">
      <c r="A947">
        <f t="shared" si="60"/>
        <v>25.249999999999634</v>
      </c>
      <c r="B947">
        <f t="shared" si="58"/>
        <v>29.62157153157132</v>
      </c>
      <c r="C947">
        <f t="shared" si="59"/>
        <v>0.4369808744975392</v>
      </c>
      <c r="D947">
        <f t="shared" si="61"/>
        <v>29.856937636666743</v>
      </c>
    </row>
    <row r="948" spans="1:4" ht="12.75">
      <c r="A948">
        <f t="shared" si="60"/>
        <v>25.274999999999633</v>
      </c>
      <c r="B948">
        <f t="shared" si="58"/>
        <v>29.62556961477697</v>
      </c>
      <c r="C948">
        <f t="shared" si="59"/>
        <v>0.4363086577595209</v>
      </c>
      <c r="D948">
        <f t="shared" si="61"/>
        <v>29.821639003621197</v>
      </c>
    </row>
    <row r="949" spans="1:4" ht="12.75">
      <c r="A949">
        <f t="shared" si="60"/>
        <v>25.29999999999963</v>
      </c>
      <c r="B949">
        <f t="shared" si="58"/>
        <v>29.629546064696918</v>
      </c>
      <c r="C949">
        <f t="shared" si="59"/>
        <v>0.4356368445774794</v>
      </c>
      <c r="D949">
        <f t="shared" si="61"/>
        <v>29.786346354408614</v>
      </c>
    </row>
    <row r="950" spans="1:4" ht="12.75">
      <c r="A950">
        <f t="shared" si="60"/>
        <v>25.32499999999963</v>
      </c>
      <c r="B950">
        <f t="shared" si="58"/>
        <v>29.633500890039915</v>
      </c>
      <c r="C950">
        <f t="shared" si="59"/>
        <v>0.4349654338127847</v>
      </c>
      <c r="D950">
        <f t="shared" si="61"/>
        <v>29.751059662429924</v>
      </c>
    </row>
    <row r="951" spans="1:4" ht="12.75">
      <c r="A951">
        <f t="shared" si="60"/>
        <v>25.34999999999963</v>
      </c>
      <c r="B951">
        <f t="shared" si="58"/>
        <v>29.637434099462734</v>
      </c>
      <c r="C951">
        <f t="shared" si="59"/>
        <v>0.4342944243289843</v>
      </c>
      <c r="D951">
        <f t="shared" si="61"/>
        <v>29.715778901121055</v>
      </c>
    </row>
    <row r="952" spans="1:4" ht="12.75">
      <c r="A952">
        <f t="shared" si="60"/>
        <v>25.374999999999627</v>
      </c>
      <c r="B952">
        <f t="shared" si="58"/>
        <v>29.64134570157024</v>
      </c>
      <c r="C952">
        <f t="shared" si="59"/>
        <v>0.43362381499179603</v>
      </c>
      <c r="D952">
        <f t="shared" si="61"/>
        <v>29.680504043952805</v>
      </c>
    </row>
    <row r="953" spans="1:4" ht="12.75">
      <c r="A953">
        <f t="shared" si="60"/>
        <v>25.399999999999626</v>
      </c>
      <c r="B953">
        <f t="shared" si="58"/>
        <v>29.645235704915496</v>
      </c>
      <c r="C953">
        <f t="shared" si="59"/>
        <v>0.4329536046690987</v>
      </c>
      <c r="D953">
        <f t="shared" si="61"/>
        <v>29.6452350644305</v>
      </c>
    </row>
    <row r="954" spans="1:4" ht="12.75">
      <c r="A954">
        <f t="shared" si="60"/>
        <v>25.424999999999624</v>
      </c>
      <c r="B954">
        <f t="shared" si="58"/>
        <v>29.649104117999865</v>
      </c>
      <c r="C954">
        <f t="shared" si="59"/>
        <v>0.43228379223092706</v>
      </c>
      <c r="D954">
        <f t="shared" si="61"/>
        <v>29.60997193609394</v>
      </c>
    </row>
    <row r="955" spans="1:4" ht="12.75">
      <c r="A955">
        <f t="shared" si="60"/>
        <v>25.449999999999623</v>
      </c>
      <c r="B955">
        <f t="shared" si="58"/>
        <v>29.6529509492731</v>
      </c>
      <c r="C955">
        <f t="shared" si="59"/>
        <v>0.43161437654946355</v>
      </c>
      <c r="D955">
        <f t="shared" si="61"/>
        <v>29.574714632517182</v>
      </c>
    </row>
    <row r="956" spans="1:4" ht="12.75">
      <c r="A956">
        <f t="shared" si="60"/>
        <v>25.47499999999962</v>
      </c>
      <c r="B956">
        <f t="shared" si="58"/>
        <v>29.656776207133447</v>
      </c>
      <c r="C956">
        <f t="shared" si="59"/>
        <v>0.43094535649902754</v>
      </c>
      <c r="D956">
        <f t="shared" si="61"/>
        <v>29.539463127308174</v>
      </c>
    </row>
    <row r="957" spans="1:4" ht="12.75">
      <c r="A957">
        <f t="shared" si="60"/>
        <v>25.49999999999962</v>
      </c>
      <c r="B957">
        <f t="shared" si="58"/>
        <v>29.660579899927725</v>
      </c>
      <c r="C957">
        <f t="shared" si="59"/>
        <v>0.4302767309560712</v>
      </c>
      <c r="D957">
        <f t="shared" si="61"/>
        <v>29.504217394108732</v>
      </c>
    </row>
    <row r="958" spans="1:4" ht="12.75">
      <c r="A958">
        <f t="shared" si="60"/>
        <v>25.52499999999962</v>
      </c>
      <c r="B958">
        <f t="shared" si="58"/>
        <v>29.66436203595143</v>
      </c>
      <c r="C958">
        <f t="shared" si="59"/>
        <v>0.42960849879917273</v>
      </c>
      <c r="D958">
        <f t="shared" si="61"/>
        <v>29.46897740659436</v>
      </c>
    </row>
    <row r="959" spans="1:4" ht="12.75">
      <c r="A959">
        <f t="shared" si="60"/>
        <v>25.549999999999617</v>
      </c>
      <c r="B959">
        <f t="shared" si="58"/>
        <v>29.668122623448834</v>
      </c>
      <c r="C959">
        <f t="shared" si="59"/>
        <v>0.4289406589090239</v>
      </c>
      <c r="D959">
        <f t="shared" si="61"/>
        <v>29.433743138473865</v>
      </c>
    </row>
    <row r="960" spans="1:4" ht="12.75">
      <c r="A960">
        <f t="shared" si="60"/>
        <v>25.574999999999616</v>
      </c>
      <c r="B960">
        <f t="shared" si="58"/>
        <v>29.671861670613062</v>
      </c>
      <c r="C960">
        <f t="shared" si="59"/>
        <v>0.428273210168428</v>
      </c>
      <c r="D960">
        <f t="shared" si="61"/>
        <v>29.398514563489353</v>
      </c>
    </row>
    <row r="961" spans="1:4" ht="12.75">
      <c r="A961">
        <f t="shared" si="60"/>
        <v>25.599999999999614</v>
      </c>
      <c r="B961">
        <f t="shared" si="58"/>
        <v>29.675579185586194</v>
      </c>
      <c r="C961">
        <f t="shared" si="59"/>
        <v>0.4276061514622892</v>
      </c>
      <c r="D961">
        <f t="shared" si="61"/>
        <v>29.363291655415964</v>
      </c>
    </row>
    <row r="962" spans="1:4" ht="12.75">
      <c r="A962">
        <f t="shared" si="60"/>
        <v>25.624999999999613</v>
      </c>
      <c r="B962">
        <f t="shared" si="58"/>
        <v>29.67927517645936</v>
      </c>
      <c r="C962">
        <f t="shared" si="59"/>
        <v>0.4269394816776061</v>
      </c>
      <c r="D962">
        <f t="shared" si="61"/>
        <v>29.32807438806166</v>
      </c>
    </row>
    <row r="963" spans="1:4" ht="12.75">
      <c r="A963">
        <f t="shared" si="60"/>
        <v>25.64999999999961</v>
      </c>
      <c r="B963">
        <f t="shared" si="58"/>
        <v>29.68294965127281</v>
      </c>
      <c r="C963">
        <f t="shared" si="59"/>
        <v>0.4262731997034618</v>
      </c>
      <c r="D963">
        <f t="shared" si="61"/>
        <v>29.292862735266954</v>
      </c>
    </row>
    <row r="964" spans="1:4" ht="12.75">
      <c r="A964">
        <f t="shared" si="60"/>
        <v>25.67499999999961</v>
      </c>
      <c r="B964">
        <f t="shared" si="58"/>
        <v>29.68660261801604</v>
      </c>
      <c r="C964">
        <f t="shared" si="59"/>
        <v>0.4256073044310205</v>
      </c>
      <c r="D964">
        <f t="shared" si="61"/>
        <v>29.257656670904918</v>
      </c>
    </row>
    <row r="965" spans="1:4" ht="12.75">
      <c r="A965">
        <f t="shared" si="60"/>
        <v>25.69999999999961</v>
      </c>
      <c r="B965">
        <f t="shared" si="58"/>
        <v>29.69023408462784</v>
      </c>
      <c r="C965">
        <f t="shared" si="59"/>
        <v>0.42494179475351657</v>
      </c>
      <c r="D965">
        <f t="shared" si="61"/>
        <v>29.222456168880786</v>
      </c>
    </row>
    <row r="966" spans="1:4" ht="12.75">
      <c r="A966">
        <f t="shared" si="60"/>
        <v>25.724999999999607</v>
      </c>
      <c r="B966">
        <f t="shared" si="58"/>
        <v>29.693844058996415</v>
      </c>
      <c r="C966">
        <f t="shared" si="59"/>
        <v>0.4242766695662488</v>
      </c>
      <c r="D966">
        <f t="shared" si="61"/>
        <v>29.187261203131882</v>
      </c>
    </row>
    <row r="967" spans="1:4" ht="12.75">
      <c r="A967">
        <f t="shared" si="60"/>
        <v>25.749999999999606</v>
      </c>
      <c r="B967">
        <f t="shared" si="58"/>
        <v>29.69743254895946</v>
      </c>
      <c r="C967">
        <f t="shared" si="59"/>
        <v>0.42361192776657275</v>
      </c>
      <c r="D967">
        <f t="shared" si="61"/>
        <v>29.152071747627406</v>
      </c>
    </row>
    <row r="968" spans="1:4" ht="12.75">
      <c r="A968">
        <f t="shared" si="60"/>
        <v>25.774999999999604</v>
      </c>
      <c r="B968">
        <f t="shared" si="58"/>
        <v>29.700999562304244</v>
      </c>
      <c r="C968">
        <f t="shared" si="59"/>
        <v>0.42294756825389357</v>
      </c>
      <c r="D968">
        <f t="shared" si="61"/>
        <v>29.11688777636824</v>
      </c>
    </row>
    <row r="969" spans="1:4" ht="12.75">
      <c r="A969">
        <f t="shared" si="60"/>
        <v>25.799999999999603</v>
      </c>
      <c r="B969">
        <f t="shared" si="58"/>
        <v>29.704545106767696</v>
      </c>
      <c r="C969">
        <f t="shared" si="59"/>
        <v>0.42228358992965587</v>
      </c>
      <c r="D969">
        <f t="shared" si="61"/>
        <v>29.081709263386657</v>
      </c>
    </row>
    <row r="970" spans="1:4" ht="12.75">
      <c r="A970">
        <f t="shared" si="60"/>
        <v>25.8249999999996</v>
      </c>
      <c r="B970">
        <f t="shared" si="58"/>
        <v>29.708069190036515</v>
      </c>
      <c r="C970">
        <f t="shared" si="59"/>
        <v>0.4216199916973404</v>
      </c>
      <c r="D970">
        <f t="shared" si="61"/>
        <v>29.046536182746305</v>
      </c>
    </row>
    <row r="971" spans="1:4" ht="12.75">
      <c r="A971">
        <f t="shared" si="60"/>
        <v>25.8499999999996</v>
      </c>
      <c r="B971">
        <f t="shared" si="58"/>
        <v>29.71157181974721</v>
      </c>
      <c r="C971">
        <f t="shared" si="59"/>
        <v>0.42095677246245256</v>
      </c>
      <c r="D971">
        <f t="shared" si="61"/>
        <v>29.011368508541846</v>
      </c>
    </row>
    <row r="972" spans="1:4" ht="12.75">
      <c r="A972">
        <f t="shared" si="60"/>
        <v>25.8749999999996</v>
      </c>
      <c r="B972">
        <f t="shared" si="58"/>
        <v>29.71505300348624</v>
      </c>
      <c r="C972">
        <f t="shared" si="59"/>
        <v>0.42029393113251984</v>
      </c>
      <c r="D972">
        <f t="shared" si="61"/>
        <v>28.97620621489895</v>
      </c>
    </row>
    <row r="973" spans="1:4" ht="12.75">
      <c r="A973">
        <f t="shared" si="60"/>
        <v>25.899999999999597</v>
      </c>
      <c r="B973">
        <f t="shared" si="58"/>
        <v>29.71851274879005</v>
      </c>
      <c r="C973">
        <f t="shared" si="59"/>
        <v>0.41963146661708034</v>
      </c>
      <c r="D973">
        <f t="shared" si="61"/>
        <v>28.941049275973977</v>
      </c>
    </row>
    <row r="974" spans="1:4" ht="12.75">
      <c r="A974">
        <f t="shared" si="60"/>
        <v>25.924999999999596</v>
      </c>
      <c r="B974">
        <f aca="true" t="shared" si="62" ref="B974:B1037">SQRT(2*A974*_R-A974^2)</f>
        <v>29.721951063145177</v>
      </c>
      <c r="C974">
        <f aca="true" t="shared" si="63" ref="C974:C1037">2*B974/A974+(_R-A974)*B974/(A974^2)-_R^2/A974^2*ATAN(B974/(_R-A974))-B/(A974-H)</f>
        <v>0.4189693778276736</v>
      </c>
      <c r="D974">
        <f t="shared" si="61"/>
        <v>28.90589766595365</v>
      </c>
    </row>
    <row r="975" spans="1:4" ht="12.75">
      <c r="A975">
        <f t="shared" si="60"/>
        <v>25.949999999999594</v>
      </c>
      <c r="B975">
        <f t="shared" si="62"/>
        <v>29.725367953988336</v>
      </c>
      <c r="C975">
        <f t="shared" si="63"/>
        <v>0.4183076636778422</v>
      </c>
      <c r="D975">
        <f t="shared" si="61"/>
        <v>28.870751359055312</v>
      </c>
    </row>
    <row r="976" spans="1:4" ht="12.75">
      <c r="A976">
        <f t="shared" si="60"/>
        <v>25.974999999999593</v>
      </c>
      <c r="B976">
        <f t="shared" si="62"/>
        <v>29.728763428706497</v>
      </c>
      <c r="C976">
        <f t="shared" si="63"/>
        <v>0.41764632308311345</v>
      </c>
      <c r="D976">
        <f t="shared" si="61"/>
        <v>28.835610329526254</v>
      </c>
    </row>
    <row r="977" spans="1:4" ht="12.75">
      <c r="A977">
        <f t="shared" si="60"/>
        <v>25.99999999999959</v>
      </c>
      <c r="B977">
        <f t="shared" si="62"/>
        <v>29.732137494636955</v>
      </c>
      <c r="C977">
        <f t="shared" si="63"/>
        <v>0.4169853549609987</v>
      </c>
      <c r="D977">
        <f t="shared" si="61"/>
        <v>28.800474551643756</v>
      </c>
    </row>
    <row r="978" spans="1:4" ht="12.75">
      <c r="A978">
        <f t="shared" si="60"/>
        <v>26.02499999999959</v>
      </c>
      <c r="B978">
        <f t="shared" si="62"/>
        <v>29.735490159067442</v>
      </c>
      <c r="C978">
        <f t="shared" si="63"/>
        <v>0.41632475823098514</v>
      </c>
      <c r="D978">
        <f t="shared" si="61"/>
        <v>28.765343999714965</v>
      </c>
    </row>
    <row r="979" spans="1:4" ht="12.75">
      <c r="A979">
        <f t="shared" si="60"/>
        <v>26.04999999999959</v>
      </c>
      <c r="B979">
        <f t="shared" si="62"/>
        <v>29.73882142923617</v>
      </c>
      <c r="C979">
        <f t="shared" si="63"/>
        <v>0.4156645318145268</v>
      </c>
      <c r="D979">
        <f t="shared" si="61"/>
        <v>28.730218648076537</v>
      </c>
    </row>
    <row r="980" spans="1:4" ht="12.75">
      <c r="A980">
        <f t="shared" si="60"/>
        <v>26.074999999999587</v>
      </c>
      <c r="B980">
        <f t="shared" si="62"/>
        <v>29.742131312331953</v>
      </c>
      <c r="C980">
        <f t="shared" si="63"/>
        <v>0.4150046746350379</v>
      </c>
      <c r="D980">
        <f t="shared" si="61"/>
        <v>28.695098471094557</v>
      </c>
    </row>
    <row r="981" spans="1:4" ht="12.75">
      <c r="A981">
        <f t="shared" si="60"/>
        <v>26.099999999999586</v>
      </c>
      <c r="B981">
        <f t="shared" si="62"/>
        <v>29.74541981549423</v>
      </c>
      <c r="C981">
        <f t="shared" si="63"/>
        <v>0.4143451856178857</v>
      </c>
      <c r="D981">
        <f t="shared" si="61"/>
        <v>28.65998344316432</v>
      </c>
    </row>
    <row r="982" spans="1:4" ht="12.75">
      <c r="A982">
        <f t="shared" si="60"/>
        <v>26.124999999999584</v>
      </c>
      <c r="B982">
        <f t="shared" si="62"/>
        <v>29.7486869458132</v>
      </c>
      <c r="C982">
        <f t="shared" si="63"/>
        <v>0.41368606369038385</v>
      </c>
      <c r="D982">
        <f t="shared" si="61"/>
        <v>28.624873538710183</v>
      </c>
    </row>
    <row r="983" spans="1:4" ht="12.75">
      <c r="A983">
        <f t="shared" si="60"/>
        <v>26.149999999999583</v>
      </c>
      <c r="B983">
        <f t="shared" si="62"/>
        <v>29.751932710329875</v>
      </c>
      <c r="C983">
        <f t="shared" si="63"/>
        <v>0.413027307781784</v>
      </c>
      <c r="D983">
        <f t="shared" si="61"/>
        <v>28.589768732185334</v>
      </c>
    </row>
    <row r="984" spans="1:4" ht="12.75">
      <c r="A984">
        <f t="shared" si="60"/>
        <v>26.17499999999958</v>
      </c>
      <c r="B984">
        <f t="shared" si="62"/>
        <v>29.755157116036152</v>
      </c>
      <c r="C984">
        <f t="shared" si="63"/>
        <v>0.4123689168232698</v>
      </c>
      <c r="D984">
        <f t="shared" si="61"/>
        <v>28.55466899807166</v>
      </c>
    </row>
    <row r="985" spans="1:4" ht="12.75">
      <c r="A985">
        <f t="shared" si="60"/>
        <v>26.19999999999958</v>
      </c>
      <c r="B985">
        <f t="shared" si="62"/>
        <v>29.758360169874898</v>
      </c>
      <c r="C985">
        <f t="shared" si="63"/>
        <v>0.4117108897479471</v>
      </c>
      <c r="D985">
        <f t="shared" si="61"/>
        <v>28.519574310879463</v>
      </c>
    </row>
    <row r="986" spans="1:4" ht="12.75">
      <c r="A986">
        <f t="shared" si="60"/>
        <v>26.22499999999958</v>
      </c>
      <c r="B986">
        <f t="shared" si="62"/>
        <v>29.761541878740033</v>
      </c>
      <c r="C986">
        <f t="shared" si="63"/>
        <v>0.4110532254908402</v>
      </c>
      <c r="D986">
        <f t="shared" si="61"/>
        <v>28.48448464514742</v>
      </c>
    </row>
    <row r="987" spans="1:4" ht="12.75">
      <c r="A987">
        <f t="shared" si="60"/>
        <v>26.249999999999577</v>
      </c>
      <c r="B987">
        <f t="shared" si="62"/>
        <v>29.76470224947659</v>
      </c>
      <c r="C987">
        <f t="shared" si="63"/>
        <v>0.4103959229888824</v>
      </c>
      <c r="D987">
        <f t="shared" si="61"/>
        <v>28.4493999754423</v>
      </c>
    </row>
    <row r="988" spans="1:4" ht="12.75">
      <c r="A988">
        <f t="shared" si="60"/>
        <v>26.274999999999576</v>
      </c>
      <c r="B988">
        <f t="shared" si="62"/>
        <v>29.767841288880806</v>
      </c>
      <c r="C988">
        <f t="shared" si="63"/>
        <v>0.40973898118090807</v>
      </c>
      <c r="D988">
        <f t="shared" si="61"/>
        <v>28.41432027635878</v>
      </c>
    </row>
    <row r="989" spans="1:4" ht="12.75">
      <c r="A989">
        <f t="shared" si="60"/>
        <v>26.299999999999574</v>
      </c>
      <c r="B989">
        <f t="shared" si="62"/>
        <v>29.77095900370018</v>
      </c>
      <c r="C989">
        <f t="shared" si="63"/>
        <v>0.4090823990076481</v>
      </c>
      <c r="D989">
        <f t="shared" si="61"/>
        <v>28.379245522519344</v>
      </c>
    </row>
    <row r="990" spans="1:4" ht="12.75">
      <c r="A990">
        <f t="shared" si="60"/>
        <v>26.324999999999573</v>
      </c>
      <c r="B990">
        <f t="shared" si="62"/>
        <v>29.774055400633564</v>
      </c>
      <c r="C990">
        <f t="shared" si="63"/>
        <v>0.40842617541172077</v>
      </c>
      <c r="D990">
        <f t="shared" si="61"/>
        <v>28.344175688574033</v>
      </c>
    </row>
    <row r="991" spans="1:4" ht="12.75">
      <c r="A991">
        <f t="shared" si="60"/>
        <v>26.34999999999957</v>
      </c>
      <c r="B991">
        <f t="shared" si="62"/>
        <v>29.777130486331234</v>
      </c>
      <c r="C991">
        <f t="shared" si="63"/>
        <v>0.4077703093376258</v>
      </c>
      <c r="D991">
        <f t="shared" si="61"/>
        <v>28.309110749200325</v>
      </c>
    </row>
    <row r="992" spans="1:4" ht="12.75">
      <c r="A992">
        <f t="shared" si="60"/>
        <v>26.37499999999957</v>
      </c>
      <c r="B992">
        <f t="shared" si="62"/>
        <v>29.780184267394937</v>
      </c>
      <c r="C992">
        <f t="shared" si="63"/>
        <v>0.4071147997317345</v>
      </c>
      <c r="D992">
        <f t="shared" si="61"/>
        <v>28.27405067910282</v>
      </c>
    </row>
    <row r="993" spans="1:4" ht="12.75">
      <c r="A993">
        <f t="shared" si="60"/>
        <v>26.39999999999957</v>
      </c>
      <c r="B993">
        <f t="shared" si="62"/>
        <v>29.783216750378003</v>
      </c>
      <c r="C993">
        <f t="shared" si="63"/>
        <v>0.4064596455422848</v>
      </c>
      <c r="D993">
        <f t="shared" si="61"/>
        <v>28.23899545301319</v>
      </c>
    </row>
    <row r="994" spans="1:4" ht="12.75">
      <c r="A994">
        <f t="shared" si="60"/>
        <v>26.424999999999567</v>
      </c>
      <c r="B994">
        <f t="shared" si="62"/>
        <v>29.786227941785395</v>
      </c>
      <c r="C994">
        <f t="shared" si="63"/>
        <v>0.4058048457193765</v>
      </c>
      <c r="D994">
        <f t="shared" si="61"/>
        <v>28.203945045690055</v>
      </c>
    </row>
    <row r="995" spans="1:4" ht="12.75">
      <c r="A995">
        <f t="shared" si="60"/>
        <v>26.449999999999566</v>
      </c>
      <c r="B995">
        <f t="shared" si="62"/>
        <v>29.78921784807377</v>
      </c>
      <c r="C995">
        <f t="shared" si="63"/>
        <v>0.4051503992149581</v>
      </c>
      <c r="D995">
        <f t="shared" si="61"/>
        <v>28.1688994319186</v>
      </c>
    </row>
    <row r="996" spans="1:4" ht="12.75">
      <c r="A996">
        <f t="shared" si="60"/>
        <v>26.474999999999564</v>
      </c>
      <c r="B996">
        <f t="shared" si="62"/>
        <v>29.79218647565158</v>
      </c>
      <c r="C996">
        <f t="shared" si="63"/>
        <v>0.4044963049828252</v>
      </c>
      <c r="D996">
        <f t="shared" si="61"/>
        <v>28.133858586510584</v>
      </c>
    </row>
    <row r="997" spans="1:4" ht="12.75">
      <c r="A997">
        <f t="shared" si="60"/>
        <v>26.499999999999563</v>
      </c>
      <c r="B997">
        <f t="shared" si="62"/>
        <v>29.795133830879113</v>
      </c>
      <c r="C997">
        <f t="shared" si="63"/>
        <v>0.40384256197861096</v>
      </c>
      <c r="D997">
        <f t="shared" si="61"/>
        <v>28.098822484304097</v>
      </c>
    </row>
    <row r="998" spans="1:4" ht="12.75">
      <c r="A998">
        <f t="shared" si="60"/>
        <v>26.52499999999956</v>
      </c>
      <c r="B998">
        <f t="shared" si="62"/>
        <v>29.79805992006857</v>
      </c>
      <c r="C998">
        <f t="shared" si="63"/>
        <v>0.4031891691597779</v>
      </c>
      <c r="D998">
        <f t="shared" si="61"/>
        <v>28.063791100163307</v>
      </c>
    </row>
    <row r="999" spans="1:4" ht="12.75">
      <c r="A999">
        <f t="shared" si="60"/>
        <v>26.54999999999956</v>
      </c>
      <c r="B999">
        <f t="shared" si="62"/>
        <v>29.80096474948415</v>
      </c>
      <c r="C999">
        <f t="shared" si="63"/>
        <v>0.40253612548561224</v>
      </c>
      <c r="D999">
        <f t="shared" si="61"/>
        <v>28.02876440897835</v>
      </c>
    </row>
    <row r="1000" spans="1:4" ht="12.75">
      <c r="A1000">
        <f t="shared" si="60"/>
        <v>26.57499999999956</v>
      </c>
      <c r="B1000">
        <f t="shared" si="62"/>
        <v>29.803848325342102</v>
      </c>
      <c r="C1000">
        <f t="shared" si="63"/>
        <v>0.4018834299172196</v>
      </c>
      <c r="D1000">
        <f t="shared" si="61"/>
        <v>27.99374238566531</v>
      </c>
    </row>
    <row r="1001" spans="1:4" ht="12.75">
      <c r="A1001">
        <f t="shared" si="60"/>
        <v>26.599999999999557</v>
      </c>
      <c r="B1001">
        <f t="shared" si="62"/>
        <v>29.80671065381078</v>
      </c>
      <c r="C1001">
        <f t="shared" si="63"/>
        <v>0.4012310814175115</v>
      </c>
      <c r="D1001">
        <f t="shared" si="61"/>
        <v>27.958725005165714</v>
      </c>
    </row>
    <row r="1002" spans="1:4" ht="12.75">
      <c r="A1002">
        <f t="shared" si="60"/>
        <v>26.624999999999556</v>
      </c>
      <c r="B1002">
        <f t="shared" si="62"/>
        <v>29.80955174101075</v>
      </c>
      <c r="C1002">
        <f t="shared" si="63"/>
        <v>0.4005790789512041</v>
      </c>
      <c r="D1002">
        <f t="shared" si="61"/>
        <v>27.923712242446626</v>
      </c>
    </row>
    <row r="1003" spans="1:4" ht="12.75">
      <c r="A1003">
        <f t="shared" si="60"/>
        <v>26.649999999999554</v>
      </c>
      <c r="B1003">
        <f t="shared" si="62"/>
        <v>29.81237159301482</v>
      </c>
      <c r="C1003">
        <f t="shared" si="63"/>
        <v>0.39992742148480837</v>
      </c>
      <c r="D1003">
        <f t="shared" si="61"/>
        <v>27.888704072500367</v>
      </c>
    </row>
    <row r="1004" spans="1:4" ht="12.75">
      <c r="A1004">
        <f t="shared" si="60"/>
        <v>26.674999999999553</v>
      </c>
      <c r="B1004">
        <f t="shared" si="62"/>
        <v>29.815170215848124</v>
      </c>
      <c r="C1004">
        <f t="shared" si="63"/>
        <v>0.3992761079866244</v>
      </c>
      <c r="D1004">
        <f t="shared" si="61"/>
        <v>27.85370047034439</v>
      </c>
    </row>
    <row r="1005" spans="1:4" ht="12.75">
      <c r="A1005">
        <f aca="true" t="shared" si="64" ref="A1005:A1068">A1004+dh</f>
        <v>26.69999999999955</v>
      </c>
      <c r="B1005">
        <f t="shared" si="62"/>
        <v>29.817947615488176</v>
      </c>
      <c r="C1005">
        <f t="shared" si="63"/>
        <v>0.398625137426732</v>
      </c>
      <c r="D1005">
        <f aca="true" t="shared" si="65" ref="D1005:D1068">ATAN(2*B1005/A1005+(_R-A1005)*B1005/(A1005^2)-_R^2/A1005^2*ATAN(B1005/(_R-A1005)))/(2*PI())*360</f>
        <v>27.81870141102097</v>
      </c>
    </row>
    <row r="1006" spans="1:4" ht="12.75">
      <c r="A1006">
        <f t="shared" si="64"/>
        <v>26.72499999999955</v>
      </c>
      <c r="B1006">
        <f t="shared" si="62"/>
        <v>29.82070379786495</v>
      </c>
      <c r="C1006">
        <f t="shared" si="63"/>
        <v>0.39797450877698637</v>
      </c>
      <c r="D1006">
        <f t="shared" si="65"/>
        <v>27.783706869597218</v>
      </c>
    </row>
    <row r="1007" spans="1:4" ht="12.75">
      <c r="A1007">
        <f t="shared" si="64"/>
        <v>26.74999999999955</v>
      </c>
      <c r="B1007">
        <f t="shared" si="62"/>
        <v>29.823438768860928</v>
      </c>
      <c r="C1007">
        <f t="shared" si="63"/>
        <v>0.39732422101101134</v>
      </c>
      <c r="D1007">
        <f t="shared" si="65"/>
        <v>27.748716821164834</v>
      </c>
    </row>
    <row r="1008" spans="1:4" ht="12.75">
      <c r="A1008">
        <f t="shared" si="64"/>
        <v>26.774999999999547</v>
      </c>
      <c r="B1008">
        <f t="shared" si="62"/>
        <v>29.82615253431118</v>
      </c>
      <c r="C1008">
        <f t="shared" si="63"/>
        <v>0.39667427310418873</v>
      </c>
      <c r="D1008">
        <f t="shared" si="65"/>
        <v>27.713731240839838</v>
      </c>
    </row>
    <row r="1009" spans="1:4" ht="12.75">
      <c r="A1009">
        <f t="shared" si="64"/>
        <v>26.799999999999546</v>
      </c>
      <c r="B1009">
        <f t="shared" si="62"/>
        <v>29.828845100003402</v>
      </c>
      <c r="C1009">
        <f t="shared" si="63"/>
        <v>0.3960246640336552</v>
      </c>
      <c r="D1009">
        <f t="shared" si="65"/>
        <v>27.678750103762543</v>
      </c>
    </row>
    <row r="1010" spans="1:4" ht="12.75">
      <c r="A1010">
        <f t="shared" si="64"/>
        <v>26.824999999999545</v>
      </c>
      <c r="B1010">
        <f t="shared" si="62"/>
        <v>29.83151647167802</v>
      </c>
      <c r="C1010">
        <f t="shared" si="63"/>
        <v>0.39537539277829453</v>
      </c>
      <c r="D1010">
        <f t="shared" si="65"/>
        <v>27.643773385097333</v>
      </c>
    </row>
    <row r="1011" spans="1:4" ht="12.75">
      <c r="A1011">
        <f t="shared" si="64"/>
        <v>26.849999999999543</v>
      </c>
      <c r="B1011">
        <f t="shared" si="62"/>
        <v>29.83416665502821</v>
      </c>
      <c r="C1011">
        <f t="shared" si="63"/>
        <v>0.39472645831872866</v>
      </c>
      <c r="D1011">
        <f t="shared" si="65"/>
        <v>27.608801060032434</v>
      </c>
    </row>
    <row r="1012" spans="1:4" ht="12.75">
      <c r="A1012">
        <f t="shared" si="64"/>
        <v>26.87499999999954</v>
      </c>
      <c r="B1012">
        <f t="shared" si="62"/>
        <v>29.83679565569998</v>
      </c>
      <c r="C1012">
        <f t="shared" si="63"/>
        <v>0.3940778596373139</v>
      </c>
      <c r="D1012">
        <f t="shared" si="65"/>
        <v>27.573833103779858</v>
      </c>
    </row>
    <row r="1013" spans="1:4" ht="12.75">
      <c r="A1013">
        <f t="shared" si="64"/>
        <v>26.89999999999954</v>
      </c>
      <c r="B1013">
        <f t="shared" si="62"/>
        <v>29.83940347929223</v>
      </c>
      <c r="C1013">
        <f t="shared" si="63"/>
        <v>0.39342959571812997</v>
      </c>
      <c r="D1013">
        <f t="shared" si="65"/>
        <v>27.53886949157506</v>
      </c>
    </row>
    <row r="1014" spans="1:4" ht="12.75">
      <c r="A1014">
        <f t="shared" si="64"/>
        <v>26.92499999999954</v>
      </c>
      <c r="B1014">
        <f t="shared" si="62"/>
        <v>29.84199013135681</v>
      </c>
      <c r="C1014">
        <f t="shared" si="63"/>
        <v>0.39278166554697824</v>
      </c>
      <c r="D1014">
        <f t="shared" si="65"/>
        <v>27.503910198677005</v>
      </c>
    </row>
    <row r="1015" spans="1:4" ht="12.75">
      <c r="A1015">
        <f t="shared" si="64"/>
        <v>26.949999999999537</v>
      </c>
      <c r="B1015">
        <f t="shared" si="62"/>
        <v>29.84455561739858</v>
      </c>
      <c r="C1015">
        <f t="shared" si="63"/>
        <v>0.39213406811136997</v>
      </c>
      <c r="D1015">
        <f t="shared" si="65"/>
        <v>27.468955200367766</v>
      </c>
    </row>
    <row r="1016" spans="1:4" ht="12.75">
      <c r="A1016">
        <f t="shared" si="64"/>
        <v>26.974999999999536</v>
      </c>
      <c r="B1016">
        <f t="shared" si="62"/>
        <v>29.847099942875477</v>
      </c>
      <c r="C1016">
        <f t="shared" si="63"/>
        <v>0.3914868024005229</v>
      </c>
      <c r="D1016">
        <f t="shared" si="65"/>
        <v>27.434004471952512</v>
      </c>
    </row>
    <row r="1017" spans="1:4" ht="12.75">
      <c r="A1017">
        <f t="shared" si="64"/>
        <v>26.999999999999535</v>
      </c>
      <c r="B1017">
        <f t="shared" si="62"/>
        <v>29.84962311319855</v>
      </c>
      <c r="C1017">
        <f t="shared" si="63"/>
        <v>0.39083986740535104</v>
      </c>
      <c r="D1017">
        <f t="shared" si="65"/>
        <v>27.3990579887592</v>
      </c>
    </row>
    <row r="1018" spans="1:4" ht="12.75">
      <c r="A1018">
        <f t="shared" si="64"/>
        <v>27.024999999999533</v>
      </c>
      <c r="B1018">
        <f t="shared" si="62"/>
        <v>29.85212513373206</v>
      </c>
      <c r="C1018">
        <f t="shared" si="63"/>
        <v>0.3901932621184627</v>
      </c>
      <c r="D1018">
        <f t="shared" si="65"/>
        <v>27.36411572613863</v>
      </c>
    </row>
    <row r="1019" spans="1:4" ht="12.75">
      <c r="A1019">
        <f t="shared" si="64"/>
        <v>27.04999999999953</v>
      </c>
      <c r="B1019">
        <f t="shared" si="62"/>
        <v>29.854606009793482</v>
      </c>
      <c r="C1019">
        <f t="shared" si="63"/>
        <v>0.3895469855341477</v>
      </c>
      <c r="D1019">
        <f t="shared" si="65"/>
        <v>27.329177659463973</v>
      </c>
    </row>
    <row r="1020" spans="1:4" ht="12.75">
      <c r="A1020">
        <f t="shared" si="64"/>
        <v>27.07499999999953</v>
      </c>
      <c r="B1020">
        <f t="shared" si="62"/>
        <v>29.857065746653625</v>
      </c>
      <c r="C1020">
        <f t="shared" si="63"/>
        <v>0.38890103664837716</v>
      </c>
      <c r="D1020">
        <f t="shared" si="65"/>
        <v>27.294243764130943</v>
      </c>
    </row>
    <row r="1021" spans="1:4" ht="12.75">
      <c r="A1021">
        <f t="shared" si="64"/>
        <v>27.09999999999953</v>
      </c>
      <c r="B1021">
        <f t="shared" si="62"/>
        <v>29.859504349536635</v>
      </c>
      <c r="C1021">
        <f t="shared" si="63"/>
        <v>0.3882554144587889</v>
      </c>
      <c r="D1021">
        <f t="shared" si="65"/>
        <v>27.25931401555728</v>
      </c>
    </row>
    <row r="1022" spans="1:4" ht="12.75">
      <c r="A1022">
        <f t="shared" si="64"/>
        <v>27.124999999999527</v>
      </c>
      <c r="B1022">
        <f t="shared" si="62"/>
        <v>29.86192182362008</v>
      </c>
      <c r="C1022">
        <f t="shared" si="63"/>
        <v>0.38761011796468786</v>
      </c>
      <c r="D1022">
        <f t="shared" si="65"/>
        <v>27.22438838918284</v>
      </c>
    </row>
    <row r="1023" spans="1:4" ht="12.75">
      <c r="A1023">
        <f t="shared" si="64"/>
        <v>27.149999999999526</v>
      </c>
      <c r="B1023">
        <f t="shared" si="62"/>
        <v>29.864318174035002</v>
      </c>
      <c r="C1023">
        <f t="shared" si="63"/>
        <v>0.3869651461670362</v>
      </c>
      <c r="D1023">
        <f t="shared" si="65"/>
        <v>27.189466860469405</v>
      </c>
    </row>
    <row r="1024" spans="1:4" ht="12.75">
      <c r="A1024">
        <f t="shared" si="64"/>
        <v>27.174999999999525</v>
      </c>
      <c r="B1024">
        <f t="shared" si="62"/>
        <v>29.866693405865963</v>
      </c>
      <c r="C1024">
        <f t="shared" si="63"/>
        <v>0.38632049806844415</v>
      </c>
      <c r="D1024">
        <f t="shared" si="65"/>
        <v>27.154549404900287</v>
      </c>
    </row>
    <row r="1025" spans="1:4" ht="12.75">
      <c r="A1025">
        <f t="shared" si="64"/>
        <v>27.199999999999523</v>
      </c>
      <c r="B1025">
        <f t="shared" si="62"/>
        <v>29.869047524151103</v>
      </c>
      <c r="C1025">
        <f t="shared" si="63"/>
        <v>0.385676172673169</v>
      </c>
      <c r="D1025">
        <f t="shared" si="65"/>
        <v>27.119635997980513</v>
      </c>
    </row>
    <row r="1026" spans="1:4" ht="12.75">
      <c r="A1026">
        <f t="shared" si="64"/>
        <v>27.224999999999522</v>
      </c>
      <c r="B1026">
        <f t="shared" si="62"/>
        <v>29.871380533882217</v>
      </c>
      <c r="C1026">
        <f t="shared" si="63"/>
        <v>0.38503216898710313</v>
      </c>
      <c r="D1026">
        <f t="shared" si="65"/>
        <v>27.08472661523637</v>
      </c>
    </row>
    <row r="1027" spans="1:4" ht="12.75">
      <c r="A1027">
        <f t="shared" si="64"/>
        <v>27.24999999999952</v>
      </c>
      <c r="B1027">
        <f t="shared" si="62"/>
        <v>29.873692440004756</v>
      </c>
      <c r="C1027">
        <f t="shared" si="63"/>
        <v>0.3843884860177702</v>
      </c>
      <c r="D1027">
        <f t="shared" si="65"/>
        <v>27.04982123221541</v>
      </c>
    </row>
    <row r="1028" spans="1:4" ht="12.75">
      <c r="A1028">
        <f t="shared" si="64"/>
        <v>27.27499999999952</v>
      </c>
      <c r="B1028">
        <f t="shared" si="62"/>
        <v>29.875983247417942</v>
      </c>
      <c r="C1028">
        <f t="shared" si="63"/>
        <v>0.3837451227743158</v>
      </c>
      <c r="D1028">
        <f t="shared" si="65"/>
        <v>27.014919824486125</v>
      </c>
    </row>
    <row r="1029" spans="1:4" ht="12.75">
      <c r="A1029">
        <f t="shared" si="64"/>
        <v>27.299999999999518</v>
      </c>
      <c r="B1029">
        <f t="shared" si="62"/>
        <v>29.878252960974766</v>
      </c>
      <c r="C1029">
        <f t="shared" si="63"/>
        <v>0.38310207826750414</v>
      </c>
      <c r="D1029">
        <f t="shared" si="65"/>
        <v>26.980022367637986</v>
      </c>
    </row>
    <row r="1030" spans="1:4" ht="12.75">
      <c r="A1030">
        <f t="shared" si="64"/>
        <v>27.324999999999516</v>
      </c>
      <c r="B1030">
        <f t="shared" si="62"/>
        <v>29.880501585482083</v>
      </c>
      <c r="C1030">
        <f t="shared" si="63"/>
        <v>0.3824593515097092</v>
      </c>
      <c r="D1030">
        <f t="shared" si="65"/>
        <v>26.945128837281136</v>
      </c>
    </row>
    <row r="1031" spans="1:4" ht="12.75">
      <c r="A1031">
        <f t="shared" si="64"/>
        <v>27.349999999999515</v>
      </c>
      <c r="B1031">
        <f t="shared" si="62"/>
        <v>29.882729125700642</v>
      </c>
      <c r="C1031">
        <f t="shared" si="63"/>
        <v>0.381816941514908</v>
      </c>
      <c r="D1031">
        <f t="shared" si="65"/>
        <v>26.910239209046264</v>
      </c>
    </row>
    <row r="1032" spans="1:4" ht="12.75">
      <c r="A1032">
        <f t="shared" si="64"/>
        <v>27.374999999999513</v>
      </c>
      <c r="B1032">
        <f t="shared" si="62"/>
        <v>29.88493558634513</v>
      </c>
      <c r="C1032">
        <f t="shared" si="63"/>
        <v>0.38117484729867357</v>
      </c>
      <c r="D1032">
        <f t="shared" si="65"/>
        <v>26.87535345858438</v>
      </c>
    </row>
    <row r="1033" spans="1:4" ht="12.75">
      <c r="A1033">
        <f t="shared" si="64"/>
        <v>27.399999999999512</v>
      </c>
      <c r="B1033">
        <f t="shared" si="62"/>
        <v>29.887120972084237</v>
      </c>
      <c r="C1033">
        <f t="shared" si="63"/>
        <v>0.3805330678781713</v>
      </c>
      <c r="D1033">
        <f t="shared" si="65"/>
        <v>26.84047156156684</v>
      </c>
    </row>
    <row r="1034" spans="1:4" ht="12.75">
      <c r="A1034">
        <f t="shared" si="64"/>
        <v>27.42499999999951</v>
      </c>
      <c r="B1034">
        <f t="shared" si="62"/>
        <v>29.88928528754071</v>
      </c>
      <c r="C1034">
        <f t="shared" si="63"/>
        <v>0.3798916022721487</v>
      </c>
      <c r="D1034">
        <f t="shared" si="65"/>
        <v>26.805593493684967</v>
      </c>
    </row>
    <row r="1035" spans="1:4" ht="12.75">
      <c r="A1035">
        <f t="shared" si="64"/>
        <v>27.44999999999951</v>
      </c>
      <c r="B1035">
        <f t="shared" si="62"/>
        <v>29.89142853729138</v>
      </c>
      <c r="C1035">
        <f t="shared" si="63"/>
        <v>0.37925044950092857</v>
      </c>
      <c r="D1035">
        <f t="shared" si="65"/>
        <v>26.77071923064996</v>
      </c>
    </row>
    <row r="1036" spans="1:4" ht="12.75">
      <c r="A1036">
        <f t="shared" si="64"/>
        <v>27.474999999999508</v>
      </c>
      <c r="B1036">
        <f t="shared" si="62"/>
        <v>29.893550725867236</v>
      </c>
      <c r="C1036">
        <f t="shared" si="63"/>
        <v>0.3786096085864078</v>
      </c>
      <c r="D1036">
        <f t="shared" si="65"/>
        <v>26.735848748192875</v>
      </c>
    </row>
    <row r="1037" spans="1:4" ht="12.75">
      <c r="A1037">
        <f t="shared" si="64"/>
        <v>27.499999999999506</v>
      </c>
      <c r="B1037">
        <f t="shared" si="62"/>
        <v>29.895651857753457</v>
      </c>
      <c r="C1037">
        <f t="shared" si="63"/>
        <v>0.3779690785520431</v>
      </c>
      <c r="D1037">
        <f t="shared" si="65"/>
        <v>26.70098202206419</v>
      </c>
    </row>
    <row r="1038" spans="1:4" ht="12.75">
      <c r="A1038">
        <f t="shared" si="64"/>
        <v>27.524999999999505</v>
      </c>
      <c r="B1038">
        <f aca="true" t="shared" si="66" ref="B1038:B1101">SQRT(2*A1038*_R-A1038^2)</f>
        <v>29.897731937389455</v>
      </c>
      <c r="C1038">
        <f aca="true" t="shared" si="67" ref="C1038:C1101">2*B1038/A1038+(_R-A1038)*B1038/(A1038^2)-_R^2/A1038^2*ATAN(B1038/(_R-A1038))-B/(A1038-H)</f>
        <v>0.37732885842284836</v>
      </c>
      <c r="D1038">
        <f t="shared" si="65"/>
        <v>26.666119028033798</v>
      </c>
    </row>
    <row r="1039" spans="1:4" ht="12.75">
      <c r="A1039">
        <f t="shared" si="64"/>
        <v>27.549999999999503</v>
      </c>
      <c r="B1039">
        <f t="shared" si="66"/>
        <v>29.899790969168958</v>
      </c>
      <c r="C1039">
        <f t="shared" si="67"/>
        <v>0.37668894722539115</v>
      </c>
      <c r="D1039">
        <f t="shared" si="65"/>
        <v>26.63125974189101</v>
      </c>
    </row>
    <row r="1040" spans="1:4" ht="12.75">
      <c r="A1040">
        <f t="shared" si="64"/>
        <v>27.574999999999502</v>
      </c>
      <c r="B1040">
        <f t="shared" si="66"/>
        <v>29.901828957440006</v>
      </c>
      <c r="C1040">
        <f t="shared" si="67"/>
        <v>0.37604934398778017</v>
      </c>
      <c r="D1040">
        <f t="shared" si="65"/>
        <v>26.596404139444076</v>
      </c>
    </row>
    <row r="1041" spans="1:4" ht="12.75">
      <c r="A1041">
        <f t="shared" si="64"/>
        <v>27.5999999999995</v>
      </c>
      <c r="B1041">
        <f t="shared" si="66"/>
        <v>29.903845906505026</v>
      </c>
      <c r="C1041">
        <f t="shared" si="67"/>
        <v>0.3754100477396607</v>
      </c>
      <c r="D1041">
        <f t="shared" si="65"/>
        <v>26.561552196520164</v>
      </c>
    </row>
    <row r="1042" spans="1:4" ht="12.75">
      <c r="A1042">
        <f t="shared" si="64"/>
        <v>27.6249999999995</v>
      </c>
      <c r="B1042">
        <f t="shared" si="66"/>
        <v>29.905841820620893</v>
      </c>
      <c r="C1042">
        <f t="shared" si="67"/>
        <v>0.37477105751221007</v>
      </c>
      <c r="D1042">
        <f t="shared" si="65"/>
        <v>26.526703888965265</v>
      </c>
    </row>
    <row r="1043" spans="1:4" ht="12.75">
      <c r="A1043">
        <f t="shared" si="64"/>
        <v>27.649999999999498</v>
      </c>
      <c r="B1043">
        <f t="shared" si="66"/>
        <v>29.907816703998932</v>
      </c>
      <c r="C1043">
        <f t="shared" si="67"/>
        <v>0.37413237233813057</v>
      </c>
      <c r="D1043">
        <f t="shared" si="65"/>
        <v>26.491859192644018</v>
      </c>
    </row>
    <row r="1044" spans="1:4" ht="12.75">
      <c r="A1044">
        <f t="shared" si="64"/>
        <v>27.674999999999496</v>
      </c>
      <c r="B1044">
        <f t="shared" si="66"/>
        <v>29.909770560805004</v>
      </c>
      <c r="C1044">
        <f t="shared" si="67"/>
        <v>0.37349399125163874</v>
      </c>
      <c r="D1044">
        <f t="shared" si="65"/>
        <v>26.457018083439376</v>
      </c>
    </row>
    <row r="1045" spans="1:4" ht="12.75">
      <c r="A1045">
        <f t="shared" si="64"/>
        <v>27.699999999999495</v>
      </c>
      <c r="B1045">
        <f t="shared" si="66"/>
        <v>29.911703395159524</v>
      </c>
      <c r="C1045">
        <f t="shared" si="67"/>
        <v>0.37285591328846657</v>
      </c>
      <c r="D1045">
        <f t="shared" si="65"/>
        <v>26.422180537252746</v>
      </c>
    </row>
    <row r="1046" spans="1:4" ht="12.75">
      <c r="A1046">
        <f t="shared" si="64"/>
        <v>27.724999999999493</v>
      </c>
      <c r="B1046">
        <f t="shared" si="66"/>
        <v>29.913615211137515</v>
      </c>
      <c r="C1046">
        <f t="shared" si="67"/>
        <v>0.3722181374858458</v>
      </c>
      <c r="D1046">
        <f t="shared" si="65"/>
        <v>26.387346530003487</v>
      </c>
    </row>
    <row r="1047" spans="1:4" ht="12.75">
      <c r="A1047">
        <f t="shared" si="64"/>
        <v>27.749999999999492</v>
      </c>
      <c r="B1047">
        <f t="shared" si="66"/>
        <v>29.91550601276866</v>
      </c>
      <c r="C1047">
        <f t="shared" si="67"/>
        <v>0.3715806628825099</v>
      </c>
      <c r="D1047">
        <f t="shared" si="65"/>
        <v>26.352516037629073</v>
      </c>
    </row>
    <row r="1048" spans="1:4" ht="12.75">
      <c r="A1048">
        <f t="shared" si="64"/>
        <v>27.77499999999949</v>
      </c>
      <c r="B1048">
        <f t="shared" si="66"/>
        <v>29.91737580403732</v>
      </c>
      <c r="C1048">
        <f t="shared" si="67"/>
        <v>0.37094348851868214</v>
      </c>
      <c r="D1048">
        <f t="shared" si="65"/>
        <v>26.31768903608473</v>
      </c>
    </row>
    <row r="1049" spans="1:4" ht="12.75">
      <c r="A1049">
        <f t="shared" si="64"/>
        <v>27.79999999999949</v>
      </c>
      <c r="B1049">
        <f t="shared" si="66"/>
        <v>29.91922458888261</v>
      </c>
      <c r="C1049">
        <f t="shared" si="67"/>
        <v>0.3703066134360711</v>
      </c>
      <c r="D1049">
        <f t="shared" si="65"/>
        <v>26.282865501343338</v>
      </c>
    </row>
    <row r="1050" spans="1:4" ht="12.75">
      <c r="A1050">
        <f t="shared" si="64"/>
        <v>27.824999999999488</v>
      </c>
      <c r="B1050">
        <f t="shared" si="66"/>
        <v>29.921052371198407</v>
      </c>
      <c r="C1050">
        <f t="shared" si="67"/>
        <v>0.3696700366778632</v>
      </c>
      <c r="D1050">
        <f t="shared" si="65"/>
        <v>26.248045409395257</v>
      </c>
    </row>
    <row r="1051" spans="1:4" ht="12.75">
      <c r="A1051">
        <f t="shared" si="64"/>
        <v>27.849999999999486</v>
      </c>
      <c r="B1051">
        <f t="shared" si="66"/>
        <v>29.92285915483341</v>
      </c>
      <c r="C1051">
        <f t="shared" si="67"/>
        <v>0.36903375728871834</v>
      </c>
      <c r="D1051">
        <f t="shared" si="65"/>
        <v>26.213228736248233</v>
      </c>
    </row>
    <row r="1052" spans="1:4" ht="12.75">
      <c r="A1052">
        <f t="shared" si="64"/>
        <v>27.874999999999485</v>
      </c>
      <c r="B1052">
        <f t="shared" si="66"/>
        <v>29.92464494359119</v>
      </c>
      <c r="C1052">
        <f t="shared" si="67"/>
        <v>0.3683977743147615</v>
      </c>
      <c r="D1052">
        <f t="shared" si="65"/>
        <v>26.17841545792718</v>
      </c>
    </row>
    <row r="1053" spans="1:4" ht="12.75">
      <c r="A1053">
        <f t="shared" si="64"/>
        <v>27.899999999999483</v>
      </c>
      <c r="B1053">
        <f t="shared" si="66"/>
        <v>29.926409741230202</v>
      </c>
      <c r="C1053">
        <f t="shared" si="67"/>
        <v>0.367762086803576</v>
      </c>
      <c r="D1053">
        <f t="shared" si="65"/>
        <v>26.143605550474003</v>
      </c>
    </row>
    <row r="1054" spans="1:4" ht="12.75">
      <c r="A1054">
        <f t="shared" si="64"/>
        <v>27.924999999999482</v>
      </c>
      <c r="B1054">
        <f t="shared" si="66"/>
        <v>29.928153551463843</v>
      </c>
      <c r="C1054">
        <f t="shared" si="67"/>
        <v>0.3671266938041986</v>
      </c>
      <c r="D1054">
        <f t="shared" si="65"/>
        <v>26.108798989947488</v>
      </c>
    </row>
    <row r="1055" spans="1:4" ht="12.75">
      <c r="A1055">
        <f t="shared" si="64"/>
        <v>27.94999999999948</v>
      </c>
      <c r="B1055">
        <f t="shared" si="66"/>
        <v>29.929876377960497</v>
      </c>
      <c r="C1055">
        <f t="shared" si="67"/>
        <v>0.3664915943671135</v>
      </c>
      <c r="D1055">
        <f t="shared" si="65"/>
        <v>26.0739957524232</v>
      </c>
    </row>
    <row r="1056" spans="1:4" ht="12.75">
      <c r="A1056">
        <f t="shared" si="64"/>
        <v>27.97499999999948</v>
      </c>
      <c r="B1056">
        <f t="shared" si="66"/>
        <v>29.931578224343568</v>
      </c>
      <c r="C1056">
        <f t="shared" si="67"/>
        <v>0.36585678754424206</v>
      </c>
      <c r="D1056">
        <f t="shared" si="65"/>
        <v>26.039195813993132</v>
      </c>
    </row>
    <row r="1057" spans="1:4" ht="12.75">
      <c r="A1057">
        <f t="shared" si="64"/>
        <v>27.999999999999478</v>
      </c>
      <c r="B1057">
        <f t="shared" si="66"/>
        <v>29.933259094191495</v>
      </c>
      <c r="C1057">
        <f t="shared" si="67"/>
        <v>0.36522227238894167</v>
      </c>
      <c r="D1057">
        <f t="shared" si="65"/>
        <v>26.004399150765778</v>
      </c>
    </row>
    <row r="1058" spans="1:4" ht="12.75">
      <c r="A1058">
        <f t="shared" si="64"/>
        <v>28.024999999999476</v>
      </c>
      <c r="B1058">
        <f t="shared" si="66"/>
        <v>29.93491899103784</v>
      </c>
      <c r="C1058">
        <f t="shared" si="67"/>
        <v>0.3645880479559962</v>
      </c>
      <c r="D1058">
        <f t="shared" si="65"/>
        <v>25.969605738865845</v>
      </c>
    </row>
    <row r="1059" spans="1:4" ht="12.75">
      <c r="A1059">
        <f t="shared" si="64"/>
        <v>28.049999999999475</v>
      </c>
      <c r="B1059">
        <f t="shared" si="66"/>
        <v>29.936557918371275</v>
      </c>
      <c r="C1059">
        <f t="shared" si="67"/>
        <v>0.36395411330161</v>
      </c>
      <c r="D1059">
        <f t="shared" si="65"/>
        <v>25.934815554434145</v>
      </c>
    </row>
    <row r="1060" spans="1:4" ht="12.75">
      <c r="A1060">
        <f t="shared" si="64"/>
        <v>28.074999999999473</v>
      </c>
      <c r="B1060">
        <f t="shared" si="66"/>
        <v>29.938175879635654</v>
      </c>
      <c r="C1060">
        <f t="shared" si="67"/>
        <v>0.3633204674834017</v>
      </c>
      <c r="D1060">
        <f t="shared" si="65"/>
        <v>25.900028573627377</v>
      </c>
    </row>
    <row r="1061" spans="1:4" ht="12.75">
      <c r="A1061">
        <f t="shared" si="64"/>
        <v>28.099999999999472</v>
      </c>
      <c r="B1061">
        <f t="shared" si="66"/>
        <v>29.939772878230023</v>
      </c>
      <c r="C1061">
        <f t="shared" si="67"/>
        <v>0.36268710956039846</v>
      </c>
      <c r="D1061">
        <f t="shared" si="65"/>
        <v>25.865244772618066</v>
      </c>
    </row>
    <row r="1062" spans="1:4" ht="12.75">
      <c r="A1062">
        <f t="shared" si="64"/>
        <v>28.12499999999947</v>
      </c>
      <c r="B1062">
        <f t="shared" si="66"/>
        <v>29.941348917508677</v>
      </c>
      <c r="C1062">
        <f t="shared" si="67"/>
        <v>0.36205403859302976</v>
      </c>
      <c r="D1062">
        <f t="shared" si="65"/>
        <v>25.83046412759438</v>
      </c>
    </row>
    <row r="1063" spans="1:4" ht="12.75">
      <c r="A1063">
        <f t="shared" si="64"/>
        <v>28.14999999999947</v>
      </c>
      <c r="B1063">
        <f t="shared" si="66"/>
        <v>29.942904000781187</v>
      </c>
      <c r="C1063">
        <f t="shared" si="67"/>
        <v>0.36142125364311894</v>
      </c>
      <c r="D1063">
        <f t="shared" si="65"/>
        <v>25.79568661475988</v>
      </c>
    </row>
    <row r="1064" spans="1:4" ht="12.75">
      <c r="A1064">
        <f t="shared" si="64"/>
        <v>28.174999999999468</v>
      </c>
      <c r="B1064">
        <f t="shared" si="66"/>
        <v>29.944438131312435</v>
      </c>
      <c r="C1064">
        <f t="shared" si="67"/>
        <v>0.3607887537738792</v>
      </c>
      <c r="D1064">
        <f t="shared" si="65"/>
        <v>25.76091221033349</v>
      </c>
    </row>
    <row r="1065" spans="1:4" ht="12.75">
      <c r="A1065">
        <f t="shared" si="64"/>
        <v>28.199999999999466</v>
      </c>
      <c r="B1065">
        <f t="shared" si="66"/>
        <v>29.94595131232264</v>
      </c>
      <c r="C1065">
        <f t="shared" si="67"/>
        <v>0.36015653804990666</v>
      </c>
      <c r="D1065">
        <f t="shared" si="65"/>
        <v>25.726140890549303</v>
      </c>
    </row>
    <row r="1066" spans="1:4" ht="12.75">
      <c r="A1066">
        <f t="shared" si="64"/>
        <v>28.224999999999465</v>
      </c>
      <c r="B1066">
        <f t="shared" si="66"/>
        <v>29.947443546987415</v>
      </c>
      <c r="C1066">
        <f t="shared" si="67"/>
        <v>0.3595246055371739</v>
      </c>
      <c r="D1066">
        <f t="shared" si="65"/>
        <v>25.691372631656414</v>
      </c>
    </row>
    <row r="1067" spans="1:4" ht="12.75">
      <c r="A1067">
        <f t="shared" si="64"/>
        <v>28.249999999999464</v>
      </c>
      <c r="B1067">
        <f t="shared" si="66"/>
        <v>29.94891483843777</v>
      </c>
      <c r="C1067">
        <f t="shared" si="67"/>
        <v>0.3588929553030237</v>
      </c>
      <c r="D1067">
        <f t="shared" si="65"/>
        <v>25.65660740991876</v>
      </c>
    </row>
    <row r="1068" spans="1:4" ht="12.75">
      <c r="A1068">
        <f t="shared" si="64"/>
        <v>28.274999999999462</v>
      </c>
      <c r="B1068">
        <f t="shared" si="66"/>
        <v>29.950365189760177</v>
      </c>
      <c r="C1068">
        <f t="shared" si="67"/>
        <v>0.35826158641616346</v>
      </c>
      <c r="D1068">
        <f t="shared" si="65"/>
        <v>25.621845201615052</v>
      </c>
    </row>
    <row r="1069" spans="1:4" ht="12.75">
      <c r="A1069">
        <f aca="true" t="shared" si="68" ref="A1069:A1132">A1068+dh</f>
        <v>28.29999999999946</v>
      </c>
      <c r="B1069">
        <f t="shared" si="66"/>
        <v>29.95179460399657</v>
      </c>
      <c r="C1069">
        <f t="shared" si="67"/>
        <v>0.3576304979466559</v>
      </c>
      <c r="D1069">
        <f aca="true" t="shared" si="69" ref="D1069:D1132">ATAN(2*B1069/A1069+(_R-A1069)*B1069/(A1069^2)-_R^2/A1069^2*ATAN(B1069/(_R-A1069)))/(2*PI())*360</f>
        <v>25.5870859830384</v>
      </c>
    </row>
    <row r="1070" spans="1:4" ht="12.75">
      <c r="A1070">
        <f t="shared" si="68"/>
        <v>28.32499999999946</v>
      </c>
      <c r="B1070">
        <f t="shared" si="66"/>
        <v>29.95320308414441</v>
      </c>
      <c r="C1070">
        <f t="shared" si="67"/>
        <v>0.3569996889659182</v>
      </c>
      <c r="D1070">
        <f t="shared" si="69"/>
        <v>25.55232973049649</v>
      </c>
    </row>
    <row r="1071" spans="1:4" ht="12.75">
      <c r="A1071">
        <f t="shared" si="68"/>
        <v>28.349999999999458</v>
      </c>
      <c r="B1071">
        <f t="shared" si="66"/>
        <v>29.954590633156684</v>
      </c>
      <c r="C1071">
        <f t="shared" si="67"/>
        <v>0.35636915854671036</v>
      </c>
      <c r="D1071">
        <f t="shared" si="69"/>
        <v>25.517576420311094</v>
      </c>
    </row>
    <row r="1072" spans="1:4" ht="12.75">
      <c r="A1072">
        <f t="shared" si="68"/>
        <v>28.374999999999456</v>
      </c>
      <c r="B1072">
        <f t="shared" si="66"/>
        <v>29.955957253941968</v>
      </c>
      <c r="C1072">
        <f t="shared" si="67"/>
        <v>0.3557389057631326</v>
      </c>
      <c r="D1072">
        <f t="shared" si="69"/>
        <v>25.4828260288182</v>
      </c>
    </row>
    <row r="1073" spans="1:4" ht="12.75">
      <c r="A1073">
        <f t="shared" si="68"/>
        <v>28.399999999999455</v>
      </c>
      <c r="B1073">
        <f t="shared" si="66"/>
        <v>29.957302949364422</v>
      </c>
      <c r="C1073">
        <f t="shared" si="67"/>
        <v>0.3551089296906173</v>
      </c>
      <c r="D1073">
        <f t="shared" si="69"/>
        <v>25.448078532367663</v>
      </c>
    </row>
    <row r="1074" spans="1:4" ht="12.75">
      <c r="A1074">
        <f t="shared" si="68"/>
        <v>28.424999999999454</v>
      </c>
      <c r="B1074">
        <f t="shared" si="66"/>
        <v>29.95862772224386</v>
      </c>
      <c r="C1074">
        <f t="shared" si="67"/>
        <v>0.3544792294059233</v>
      </c>
      <c r="D1074">
        <f t="shared" si="69"/>
        <v>25.41333390732314</v>
      </c>
    </row>
    <row r="1075" spans="1:4" ht="12.75">
      <c r="A1075">
        <f t="shared" si="68"/>
        <v>28.449999999999452</v>
      </c>
      <c r="B1075">
        <f t="shared" si="66"/>
        <v>29.959931575355746</v>
      </c>
      <c r="C1075">
        <f t="shared" si="67"/>
        <v>0.35384980398712973</v>
      </c>
      <c r="D1075">
        <f t="shared" si="69"/>
        <v>25.378592130061943</v>
      </c>
    </row>
    <row r="1076" spans="1:4" ht="12.75">
      <c r="A1076">
        <f t="shared" si="68"/>
        <v>28.47499999999945</v>
      </c>
      <c r="B1076">
        <f t="shared" si="66"/>
        <v>29.961214511431248</v>
      </c>
      <c r="C1076">
        <f t="shared" si="67"/>
        <v>0.3532206525136307</v>
      </c>
      <c r="D1076">
        <f t="shared" si="69"/>
        <v>25.34385317697488</v>
      </c>
    </row>
    <row r="1077" spans="1:4" ht="12.75">
      <c r="A1077">
        <f t="shared" si="68"/>
        <v>28.49999999999945</v>
      </c>
      <c r="B1077">
        <f t="shared" si="66"/>
        <v>29.962476533157243</v>
      </c>
      <c r="C1077">
        <f t="shared" si="67"/>
        <v>0.3525917740661277</v>
      </c>
      <c r="D1077">
        <f t="shared" si="69"/>
        <v>25.30911702446609</v>
      </c>
    </row>
    <row r="1078" spans="1:4" ht="12.75">
      <c r="A1078">
        <f t="shared" si="68"/>
        <v>28.524999999999448</v>
      </c>
      <c r="B1078">
        <f t="shared" si="66"/>
        <v>29.96371764317636</v>
      </c>
      <c r="C1078">
        <f t="shared" si="67"/>
        <v>0.35196316772662206</v>
      </c>
      <c r="D1078">
        <f t="shared" si="69"/>
        <v>25.27438364895281</v>
      </c>
    </row>
    <row r="1079" spans="1:4" ht="12.75">
      <c r="A1079">
        <f t="shared" si="68"/>
        <v>28.549999999999446</v>
      </c>
      <c r="B1079">
        <f t="shared" si="66"/>
        <v>29.964937844087018</v>
      </c>
      <c r="C1079">
        <f t="shared" si="67"/>
        <v>0.3513348325784136</v>
      </c>
      <c r="D1079">
        <f t="shared" si="69"/>
        <v>25.23965302686543</v>
      </c>
    </row>
    <row r="1080" spans="1:4" ht="12.75">
      <c r="A1080">
        <f t="shared" si="68"/>
        <v>28.574999999999445</v>
      </c>
      <c r="B1080">
        <f t="shared" si="66"/>
        <v>29.96613713844343</v>
      </c>
      <c r="C1080">
        <f t="shared" si="67"/>
        <v>0.35070676770609066</v>
      </c>
      <c r="D1080">
        <f t="shared" si="69"/>
        <v>25.204925134647205</v>
      </c>
    </row>
    <row r="1081" spans="1:4" ht="12.75">
      <c r="A1081">
        <f t="shared" si="68"/>
        <v>28.599999999999444</v>
      </c>
      <c r="B1081">
        <f t="shared" si="66"/>
        <v>29.96731552875563</v>
      </c>
      <c r="C1081">
        <f t="shared" si="67"/>
        <v>0.350078972195524</v>
      </c>
      <c r="D1081">
        <f t="shared" si="69"/>
        <v>25.17019994875405</v>
      </c>
    </row>
    <row r="1082" spans="1:4" ht="12.75">
      <c r="A1082">
        <f t="shared" si="68"/>
        <v>28.624999999999442</v>
      </c>
      <c r="B1082">
        <f t="shared" si="66"/>
        <v>29.96847301748954</v>
      </c>
      <c r="C1082">
        <f t="shared" si="67"/>
        <v>0.3494514451338626</v>
      </c>
      <c r="D1082">
        <f t="shared" si="69"/>
        <v>25.135477445654548</v>
      </c>
    </row>
    <row r="1083" spans="1:4" ht="12.75">
      <c r="A1083">
        <f t="shared" si="68"/>
        <v>28.64999999999944</v>
      </c>
      <c r="B1083">
        <f t="shared" si="66"/>
        <v>29.96960960706693</v>
      </c>
      <c r="C1083">
        <f t="shared" si="67"/>
        <v>0.3488241856095254</v>
      </c>
      <c r="D1083">
        <f t="shared" si="69"/>
        <v>25.10075760182963</v>
      </c>
    </row>
    <row r="1084" spans="1:4" ht="12.75">
      <c r="A1084">
        <f t="shared" si="68"/>
        <v>28.67499999999944</v>
      </c>
      <c r="B1084">
        <f t="shared" si="66"/>
        <v>29.97072529986551</v>
      </c>
      <c r="C1084">
        <f t="shared" si="67"/>
        <v>0.3481971927121969</v>
      </c>
      <c r="D1084">
        <f t="shared" si="69"/>
        <v>25.066040393772585</v>
      </c>
    </row>
    <row r="1085" spans="1:4" ht="12.75">
      <c r="A1085">
        <f t="shared" si="68"/>
        <v>28.699999999999438</v>
      </c>
      <c r="B1085">
        <f t="shared" si="66"/>
        <v>29.971820098218902</v>
      </c>
      <c r="C1085">
        <f t="shared" si="67"/>
        <v>0.3475704655328205</v>
      </c>
      <c r="D1085">
        <f t="shared" si="69"/>
        <v>25.031325797988792</v>
      </c>
    </row>
    <row r="1086" spans="1:4" ht="12.75">
      <c r="A1086">
        <f t="shared" si="68"/>
        <v>28.724999999999437</v>
      </c>
      <c r="B1086">
        <f t="shared" si="66"/>
        <v>29.9728940044167</v>
      </c>
      <c r="C1086">
        <f t="shared" si="67"/>
        <v>0.3469440031635921</v>
      </c>
      <c r="D1086">
        <f t="shared" si="69"/>
        <v>24.996613790995635</v>
      </c>
    </row>
    <row r="1087" spans="1:4" ht="12.75">
      <c r="A1087">
        <f t="shared" si="68"/>
        <v>28.749999999999435</v>
      </c>
      <c r="B1087">
        <f t="shared" si="66"/>
        <v>29.973947020704475</v>
      </c>
      <c r="C1087">
        <f t="shared" si="67"/>
        <v>0.34631780469795426</v>
      </c>
      <c r="D1087">
        <f t="shared" si="69"/>
        <v>24.961904349322328</v>
      </c>
    </row>
    <row r="1088" spans="1:4" ht="12.75">
      <c r="A1088">
        <f t="shared" si="68"/>
        <v>28.774999999999434</v>
      </c>
      <c r="B1088">
        <f t="shared" si="66"/>
        <v>29.974979149283804</v>
      </c>
      <c r="C1088">
        <f t="shared" si="67"/>
        <v>0.34569186923059064</v>
      </c>
      <c r="D1088">
        <f t="shared" si="69"/>
        <v>24.927197449509794</v>
      </c>
    </row>
    <row r="1089" spans="1:4" ht="12.75">
      <c r="A1089">
        <f t="shared" si="68"/>
        <v>28.799999999999432</v>
      </c>
      <c r="B1089">
        <f t="shared" si="66"/>
        <v>29.975990392312287</v>
      </c>
      <c r="C1089">
        <f t="shared" si="67"/>
        <v>0.3450661958574178</v>
      </c>
      <c r="D1089">
        <f t="shared" si="69"/>
        <v>24.89249306811042</v>
      </c>
    </row>
    <row r="1090" spans="1:4" ht="12.75">
      <c r="A1090">
        <f t="shared" si="68"/>
        <v>28.82499999999943</v>
      </c>
      <c r="B1090">
        <f t="shared" si="66"/>
        <v>29.976980751903596</v>
      </c>
      <c r="C1090">
        <f t="shared" si="67"/>
        <v>0.3444407836755825</v>
      </c>
      <c r="D1090">
        <f t="shared" si="69"/>
        <v>24.857791181688064</v>
      </c>
    </row>
    <row r="1091" spans="1:4" ht="12.75">
      <c r="A1091">
        <f t="shared" si="68"/>
        <v>28.84999999999943</v>
      </c>
      <c r="B1091">
        <f t="shared" si="66"/>
        <v>29.977950230127455</v>
      </c>
      <c r="C1091">
        <f t="shared" si="67"/>
        <v>0.34381563178345287</v>
      </c>
      <c r="D1091">
        <f t="shared" si="69"/>
        <v>24.82309176681778</v>
      </c>
    </row>
    <row r="1092" spans="1:4" ht="12.75">
      <c r="A1092">
        <f t="shared" si="68"/>
        <v>28.874999999999428</v>
      </c>
      <c r="B1092">
        <f t="shared" si="66"/>
        <v>29.978898829009694</v>
      </c>
      <c r="C1092">
        <f t="shared" si="67"/>
        <v>0.34319073928061483</v>
      </c>
      <c r="D1092">
        <f t="shared" si="69"/>
        <v>24.78839480008578</v>
      </c>
    </row>
    <row r="1093" spans="1:4" ht="12.75">
      <c r="A1093">
        <f t="shared" si="68"/>
        <v>28.899999999999427</v>
      </c>
      <c r="B1093">
        <f t="shared" si="66"/>
        <v>29.979826550532255</v>
      </c>
      <c r="C1093">
        <f t="shared" si="67"/>
        <v>0.3425661052678618</v>
      </c>
      <c r="D1093">
        <f t="shared" si="69"/>
        <v>24.753700258089083</v>
      </c>
    </row>
    <row r="1094" spans="1:4" ht="12.75">
      <c r="A1094">
        <f t="shared" si="68"/>
        <v>28.924999999999425</v>
      </c>
      <c r="B1094">
        <f t="shared" si="66"/>
        <v>29.980733396633223</v>
      </c>
      <c r="C1094">
        <f t="shared" si="67"/>
        <v>0.3419417288471943</v>
      </c>
      <c r="D1094">
        <f t="shared" si="69"/>
        <v>24.719008117435653</v>
      </c>
    </row>
    <row r="1095" spans="1:4" ht="12.75">
      <c r="A1095">
        <f t="shared" si="68"/>
        <v>28.949999999999424</v>
      </c>
      <c r="B1095">
        <f t="shared" si="66"/>
        <v>29.98161936920684</v>
      </c>
      <c r="C1095">
        <f t="shared" si="67"/>
        <v>0.3413176091218101</v>
      </c>
      <c r="D1095">
        <f t="shared" si="69"/>
        <v>24.684318354744033</v>
      </c>
    </row>
    <row r="1096" spans="1:4" ht="12.75">
      <c r="A1096">
        <f t="shared" si="68"/>
        <v>28.974999999999422</v>
      </c>
      <c r="B1096">
        <f t="shared" si="66"/>
        <v>29.982484470103522</v>
      </c>
      <c r="C1096">
        <f t="shared" si="67"/>
        <v>0.3406937451960991</v>
      </c>
      <c r="D1096">
        <f t="shared" si="69"/>
        <v>24.649630946643267</v>
      </c>
    </row>
    <row r="1097" spans="1:4" ht="12.75">
      <c r="A1097">
        <f t="shared" si="68"/>
        <v>28.99999999999942</v>
      </c>
      <c r="B1097">
        <f t="shared" si="66"/>
        <v>29.983328701129878</v>
      </c>
      <c r="C1097">
        <f t="shared" si="67"/>
        <v>0.340070136175637</v>
      </c>
      <c r="D1097">
        <f t="shared" si="69"/>
        <v>24.614945869772725</v>
      </c>
    </row>
    <row r="1098" spans="1:4" ht="12.75">
      <c r="A1098">
        <f t="shared" si="68"/>
        <v>29.02499999999942</v>
      </c>
      <c r="B1098">
        <f t="shared" si="66"/>
        <v>29.98415206404875</v>
      </c>
      <c r="C1098">
        <f t="shared" si="67"/>
        <v>0.3394467811671813</v>
      </c>
      <c r="D1098">
        <f t="shared" si="69"/>
        <v>24.580263100782076</v>
      </c>
    </row>
    <row r="1099" spans="1:4" ht="12.75">
      <c r="A1099">
        <f t="shared" si="68"/>
        <v>29.049999999999418</v>
      </c>
      <c r="B1099">
        <f t="shared" si="66"/>
        <v>29.98495456057919</v>
      </c>
      <c r="C1099">
        <f t="shared" si="67"/>
        <v>0.3388236792786619</v>
      </c>
      <c r="D1099">
        <f t="shared" si="69"/>
        <v>24.54558261633092</v>
      </c>
    </row>
    <row r="1100" spans="1:4" ht="12.75">
      <c r="A1100">
        <f t="shared" si="68"/>
        <v>29.074999999999417</v>
      </c>
      <c r="B1100">
        <f t="shared" si="66"/>
        <v>29.985736192396526</v>
      </c>
      <c r="C1100">
        <f t="shared" si="67"/>
        <v>0.33820082961918063</v>
      </c>
      <c r="D1100">
        <f t="shared" si="69"/>
        <v>24.510904393088957</v>
      </c>
    </row>
    <row r="1101" spans="1:4" ht="12.75">
      <c r="A1101">
        <f t="shared" si="68"/>
        <v>29.099999999999415</v>
      </c>
      <c r="B1101">
        <f t="shared" si="66"/>
        <v>29.98649696113234</v>
      </c>
      <c r="C1101">
        <f t="shared" si="67"/>
        <v>0.3375782312989974</v>
      </c>
      <c r="D1101">
        <f t="shared" si="69"/>
        <v>24.47622840773545</v>
      </c>
    </row>
    <row r="1102" spans="1:4" ht="12.75">
      <c r="A1102">
        <f t="shared" si="68"/>
        <v>29.124999999999414</v>
      </c>
      <c r="B1102">
        <f aca="true" t="shared" si="70" ref="B1102:B1165">SQRT(2*A1102*_R-A1102^2)</f>
        <v>29.9872368683745</v>
      </c>
      <c r="C1102">
        <f aca="true" t="shared" si="71" ref="C1102:C1165">2*B1102/A1102+(_R-A1102)*B1102/(A1102^2)-_R^2/A1102^2*ATAN(B1102/(_R-A1102))-B/(A1102-H)</f>
        <v>0.3369558834295308</v>
      </c>
      <c r="D1102">
        <f t="shared" si="69"/>
        <v>24.441554636959378</v>
      </c>
    </row>
    <row r="1103" spans="1:4" ht="12.75">
      <c r="A1103">
        <f t="shared" si="68"/>
        <v>29.149999999999412</v>
      </c>
      <c r="B1103">
        <f t="shared" si="70"/>
        <v>29.987955915667193</v>
      </c>
      <c r="C1103">
        <f t="shared" si="71"/>
        <v>0.33633378512335</v>
      </c>
      <c r="D1103">
        <f t="shared" si="69"/>
        <v>24.406883057459183</v>
      </c>
    </row>
    <row r="1104" spans="1:4" ht="12.75">
      <c r="A1104">
        <f t="shared" si="68"/>
        <v>29.17499999999941</v>
      </c>
      <c r="B1104">
        <f t="shared" si="70"/>
        <v>29.98865410451091</v>
      </c>
      <c r="C1104">
        <f t="shared" si="71"/>
        <v>0.3357119354941691</v>
      </c>
      <c r="D1104">
        <f t="shared" si="69"/>
        <v>24.372213645942672</v>
      </c>
    </row>
    <row r="1105" spans="1:4" ht="12.75">
      <c r="A1105">
        <f t="shared" si="68"/>
        <v>29.19999999999941</v>
      </c>
      <c r="B1105">
        <f t="shared" si="70"/>
        <v>29.98933143636248</v>
      </c>
      <c r="C1105">
        <f t="shared" si="71"/>
        <v>0.3350903336568389</v>
      </c>
      <c r="D1105">
        <f t="shared" si="69"/>
        <v>24.337546379126717</v>
      </c>
    </row>
    <row r="1106" spans="1:4" ht="12.75">
      <c r="A1106">
        <f t="shared" si="68"/>
        <v>29.224999999999408</v>
      </c>
      <c r="B1106">
        <f t="shared" si="70"/>
        <v>29.989987912635097</v>
      </c>
      <c r="C1106">
        <f t="shared" si="71"/>
        <v>0.33446897872734616</v>
      </c>
      <c r="D1106">
        <f t="shared" si="69"/>
        <v>24.30288123373738</v>
      </c>
    </row>
    <row r="1107" spans="1:4" ht="12.75">
      <c r="A1107">
        <f t="shared" si="68"/>
        <v>29.249999999999407</v>
      </c>
      <c r="B1107">
        <f t="shared" si="70"/>
        <v>29.99062353469829</v>
      </c>
      <c r="C1107">
        <f t="shared" si="71"/>
        <v>0.33384786982280223</v>
      </c>
      <c r="D1107">
        <f t="shared" si="69"/>
        <v>24.268218186509518</v>
      </c>
    </row>
    <row r="1108" spans="1:4" ht="12.75">
      <c r="A1108">
        <f t="shared" si="68"/>
        <v>29.274999999999405</v>
      </c>
      <c r="B1108">
        <f t="shared" si="70"/>
        <v>29.991238303878003</v>
      </c>
      <c r="C1108">
        <f t="shared" si="71"/>
        <v>0.33322700606143923</v>
      </c>
      <c r="D1108">
        <f t="shared" si="69"/>
        <v>24.23355721418668</v>
      </c>
    </row>
    <row r="1109" spans="1:4" ht="12.75">
      <c r="A1109">
        <f t="shared" si="68"/>
        <v>29.299999999999404</v>
      </c>
      <c r="B1109">
        <f t="shared" si="70"/>
        <v>29.991832221456548</v>
      </c>
      <c r="C1109">
        <f t="shared" si="71"/>
        <v>0.3326063865626063</v>
      </c>
      <c r="D1109">
        <f t="shared" si="69"/>
        <v>24.198898293521136</v>
      </c>
    </row>
    <row r="1110" spans="1:4" ht="12.75">
      <c r="A1110">
        <f t="shared" si="68"/>
        <v>29.324999999999402</v>
      </c>
      <c r="B1110">
        <f t="shared" si="70"/>
        <v>29.99240528867265</v>
      </c>
      <c r="C1110">
        <f t="shared" si="71"/>
        <v>0.3319860104467598</v>
      </c>
      <c r="D1110">
        <f t="shared" si="69"/>
        <v>24.164241401273497</v>
      </c>
    </row>
    <row r="1111" spans="1:4" ht="12.75">
      <c r="A1111">
        <f t="shared" si="68"/>
        <v>29.3499999999994</v>
      </c>
      <c r="B1111">
        <f t="shared" si="70"/>
        <v>29.99295750672146</v>
      </c>
      <c r="C1111">
        <f t="shared" si="71"/>
        <v>0.3313658768354614</v>
      </c>
      <c r="D1111">
        <f t="shared" si="69"/>
        <v>24.129586514212782</v>
      </c>
    </row>
    <row r="1112" spans="1:4" ht="12.75">
      <c r="A1112">
        <f t="shared" si="68"/>
        <v>29.3749999999994</v>
      </c>
      <c r="B1112">
        <f t="shared" si="70"/>
        <v>29.993488876754558</v>
      </c>
      <c r="C1112">
        <f t="shared" si="71"/>
        <v>0.33074598485136875</v>
      </c>
      <c r="D1112">
        <f t="shared" si="69"/>
        <v>24.094933609116076</v>
      </c>
    </row>
    <row r="1113" spans="1:4" ht="12.75">
      <c r="A1113">
        <f t="shared" si="68"/>
        <v>29.399999999999398</v>
      </c>
      <c r="B1113">
        <f t="shared" si="70"/>
        <v>29.993999399879957</v>
      </c>
      <c r="C1113">
        <f t="shared" si="71"/>
        <v>0.3301263336182316</v>
      </c>
      <c r="D1113">
        <f t="shared" si="69"/>
        <v>24.06028266276853</v>
      </c>
    </row>
    <row r="1114" spans="1:4" ht="12.75">
      <c r="A1114">
        <f t="shared" si="68"/>
        <v>29.424999999999397</v>
      </c>
      <c r="B1114">
        <f t="shared" si="70"/>
        <v>29.994489077162147</v>
      </c>
      <c r="C1114">
        <f t="shared" si="71"/>
        <v>0.32950692226088624</v>
      </c>
      <c r="D1114">
        <f t="shared" si="69"/>
        <v>24.025633651963165</v>
      </c>
    </row>
    <row r="1115" spans="1:4" ht="12.75">
      <c r="A1115">
        <f t="shared" si="68"/>
        <v>29.449999999999395</v>
      </c>
      <c r="B1115">
        <f t="shared" si="70"/>
        <v>29.994957909622062</v>
      </c>
      <c r="C1115">
        <f t="shared" si="71"/>
        <v>0.3288877499052472</v>
      </c>
      <c r="D1115">
        <f t="shared" si="69"/>
        <v>23.990986553500672</v>
      </c>
    </row>
    <row r="1116" spans="1:4" ht="12.75">
      <c r="A1116">
        <f t="shared" si="68"/>
        <v>29.474999999999394</v>
      </c>
      <c r="B1116">
        <f t="shared" si="70"/>
        <v>29.995405898237138</v>
      </c>
      <c r="C1116">
        <f t="shared" si="71"/>
        <v>0.328268815678305</v>
      </c>
      <c r="D1116">
        <f t="shared" si="69"/>
        <v>23.956341344189394</v>
      </c>
    </row>
    <row r="1117" spans="1:4" ht="12.75">
      <c r="A1117">
        <f t="shared" si="68"/>
        <v>29.499999999999392</v>
      </c>
      <c r="B1117">
        <f t="shared" si="70"/>
        <v>29.99583304394128</v>
      </c>
      <c r="C1117">
        <f t="shared" si="71"/>
        <v>0.3276501187081177</v>
      </c>
      <c r="D1117">
        <f t="shared" si="69"/>
        <v>23.921698000845076</v>
      </c>
    </row>
    <row r="1118" spans="1:4" ht="12.75">
      <c r="A1118">
        <f t="shared" si="68"/>
        <v>29.52499999999939</v>
      </c>
      <c r="B1118">
        <f t="shared" si="70"/>
        <v>29.996239347624886</v>
      </c>
      <c r="C1118">
        <f t="shared" si="71"/>
        <v>0.32703165812380586</v>
      </c>
      <c r="D1118">
        <f t="shared" si="69"/>
        <v>23.887056500290754</v>
      </c>
    </row>
    <row r="1119" spans="1:4" ht="12.75">
      <c r="A1119">
        <f t="shared" si="68"/>
        <v>29.54999999999939</v>
      </c>
      <c r="B1119">
        <f t="shared" si="70"/>
        <v>29.99662481013488</v>
      </c>
      <c r="C1119">
        <f t="shared" si="71"/>
        <v>0.3264134330555465</v>
      </c>
      <c r="D1119">
        <f t="shared" si="69"/>
        <v>23.852416819356588</v>
      </c>
    </row>
    <row r="1120" spans="1:4" ht="12.75">
      <c r="A1120">
        <f t="shared" si="68"/>
        <v>29.574999999999388</v>
      </c>
      <c r="B1120">
        <f t="shared" si="70"/>
        <v>29.99698943227469</v>
      </c>
      <c r="C1120">
        <f t="shared" si="71"/>
        <v>0.32579544263456783</v>
      </c>
      <c r="D1120">
        <f t="shared" si="69"/>
        <v>23.817778934879765</v>
      </c>
    </row>
    <row r="1121" spans="1:4" ht="12.75">
      <c r="A1121">
        <f t="shared" si="68"/>
        <v>29.599999999999387</v>
      </c>
      <c r="B1121">
        <f t="shared" si="70"/>
        <v>29.997333214804268</v>
      </c>
      <c r="C1121">
        <f t="shared" si="71"/>
        <v>0.32517768599314345</v>
      </c>
      <c r="D1121">
        <f t="shared" si="69"/>
        <v>23.783142823704335</v>
      </c>
    </row>
    <row r="1122" spans="1:4" ht="12.75">
      <c r="A1122">
        <f t="shared" si="68"/>
        <v>29.624999999999385</v>
      </c>
      <c r="B1122">
        <f t="shared" si="70"/>
        <v>29.997656158440105</v>
      </c>
      <c r="C1122">
        <f t="shared" si="71"/>
        <v>0.3245601622645871</v>
      </c>
      <c r="D1122">
        <f t="shared" si="69"/>
        <v>23.748508462681098</v>
      </c>
    </row>
    <row r="1123" spans="1:4" ht="12.75">
      <c r="A1123">
        <f t="shared" si="68"/>
        <v>29.649999999999384</v>
      </c>
      <c r="B1123">
        <f t="shared" si="70"/>
        <v>29.997958263855217</v>
      </c>
      <c r="C1123">
        <f t="shared" si="71"/>
        <v>0.3239428705832433</v>
      </c>
      <c r="D1123">
        <f t="shared" si="69"/>
        <v>23.713875828667284</v>
      </c>
    </row>
    <row r="1124" spans="1:4" ht="12.75">
      <c r="A1124">
        <f t="shared" si="68"/>
        <v>29.674999999999383</v>
      </c>
      <c r="B1124">
        <f t="shared" si="70"/>
        <v>29.998239531679182</v>
      </c>
      <c r="C1124">
        <f t="shared" si="71"/>
        <v>0.323325810084487</v>
      </c>
      <c r="D1124">
        <f t="shared" si="69"/>
        <v>23.67924489852668</v>
      </c>
    </row>
    <row r="1125" spans="1:4" ht="12.75">
      <c r="A1125">
        <f t="shared" si="68"/>
        <v>29.69999999999938</v>
      </c>
      <c r="B1125">
        <f t="shared" si="70"/>
        <v>29.99849996249812</v>
      </c>
      <c r="C1125">
        <f t="shared" si="71"/>
        <v>0.3227089799047143</v>
      </c>
      <c r="D1125">
        <f t="shared" si="69"/>
        <v>23.644615649129303</v>
      </c>
    </row>
    <row r="1126" spans="1:4" ht="12.75">
      <c r="A1126">
        <f t="shared" si="68"/>
        <v>29.72499999999938</v>
      </c>
      <c r="B1126">
        <f t="shared" si="70"/>
        <v>29.998739556854712</v>
      </c>
      <c r="C1126">
        <f t="shared" si="71"/>
        <v>0.3220923791813376</v>
      </c>
      <c r="D1126">
        <f t="shared" si="69"/>
        <v>23.609988057351313</v>
      </c>
    </row>
    <row r="1127" spans="1:4" ht="12.75">
      <c r="A1127">
        <f t="shared" si="68"/>
        <v>29.74999999999938</v>
      </c>
      <c r="B1127">
        <f t="shared" si="70"/>
        <v>29.99895831524821</v>
      </c>
      <c r="C1127">
        <f t="shared" si="71"/>
        <v>0.3214760070527809</v>
      </c>
      <c r="D1127">
        <f t="shared" si="69"/>
        <v>23.57536210007491</v>
      </c>
    </row>
    <row r="1128" spans="1:4" ht="12.75">
      <c r="A1128">
        <f t="shared" si="68"/>
        <v>29.774999999999377</v>
      </c>
      <c r="B1128">
        <f t="shared" si="70"/>
        <v>29.99915623813443</v>
      </c>
      <c r="C1128">
        <f t="shared" si="71"/>
        <v>0.32085986265846955</v>
      </c>
      <c r="D1128">
        <f t="shared" si="69"/>
        <v>23.54073775418797</v>
      </c>
    </row>
    <row r="1129" spans="1:4" ht="12.75">
      <c r="A1129">
        <f t="shared" si="68"/>
        <v>29.799999999999375</v>
      </c>
      <c r="B1129">
        <f t="shared" si="70"/>
        <v>29.999333325925758</v>
      </c>
      <c r="C1129">
        <f t="shared" si="71"/>
        <v>0.3202439451388331</v>
      </c>
      <c r="D1129">
        <f t="shared" si="69"/>
        <v>23.506114996584316</v>
      </c>
    </row>
    <row r="1130" spans="1:4" ht="12.75">
      <c r="A1130">
        <f t="shared" si="68"/>
        <v>29.824999999999374</v>
      </c>
      <c r="B1130">
        <f t="shared" si="70"/>
        <v>29.99948957899117</v>
      </c>
      <c r="C1130">
        <f t="shared" si="71"/>
        <v>0.31962825363528985</v>
      </c>
      <c r="D1130">
        <f t="shared" si="69"/>
        <v>23.47149380416313</v>
      </c>
    </row>
    <row r="1131" spans="1:4" ht="12.75">
      <c r="A1131">
        <f t="shared" si="68"/>
        <v>29.849999999999373</v>
      </c>
      <c r="B1131">
        <f t="shared" si="70"/>
        <v>29.999624997656216</v>
      </c>
      <c r="C1131">
        <f t="shared" si="71"/>
        <v>0.319012787290249</v>
      </c>
      <c r="D1131">
        <f t="shared" si="69"/>
        <v>23.436874153829148</v>
      </c>
    </row>
    <row r="1132" spans="1:4" ht="12.75">
      <c r="A1132">
        <f t="shared" si="68"/>
        <v>29.87499999999937</v>
      </c>
      <c r="B1132">
        <f t="shared" si="70"/>
        <v>29.999739582203038</v>
      </c>
      <c r="C1132">
        <f t="shared" si="71"/>
        <v>0.31839754524709996</v>
      </c>
      <c r="D1132">
        <f t="shared" si="69"/>
        <v>23.402256022492296</v>
      </c>
    </row>
    <row r="1133" spans="1:4" ht="12.75">
      <c r="A1133">
        <f aca="true" t="shared" si="72" ref="A1133:A1196">A1132+dh</f>
        <v>29.89999999999937</v>
      </c>
      <c r="B1133">
        <f t="shared" si="70"/>
        <v>29.999833332870367</v>
      </c>
      <c r="C1133">
        <f t="shared" si="71"/>
        <v>0.3177825266502098</v>
      </c>
      <c r="D1133">
        <f aca="true" t="shared" si="73" ref="D1133:D1196">ATAN(2*B1133/A1133+(_R-A1133)*B1133/(A1133^2)-_R^2/A1133^2*ATAN(B1133/(_R-A1133)))/(2*PI())*360</f>
        <v>23.367639387067705</v>
      </c>
    </row>
    <row r="1134" spans="1:4" ht="12.75">
      <c r="A1134">
        <f t="shared" si="72"/>
        <v>29.92499999999937</v>
      </c>
      <c r="B1134">
        <f t="shared" si="70"/>
        <v>29.999906249853513</v>
      </c>
      <c r="C1134">
        <f t="shared" si="71"/>
        <v>0.3171677306449131</v>
      </c>
      <c r="D1134">
        <f t="shared" si="73"/>
        <v>23.333024224475352</v>
      </c>
    </row>
    <row r="1135" spans="1:4" ht="12.75">
      <c r="A1135">
        <f t="shared" si="72"/>
        <v>29.949999999999367</v>
      </c>
      <c r="B1135">
        <f t="shared" si="70"/>
        <v>29.9999583333044</v>
      </c>
      <c r="C1135">
        <f t="shared" si="71"/>
        <v>0.3165531563775139</v>
      </c>
      <c r="D1135">
        <f t="shared" si="73"/>
        <v>23.298410511640263</v>
      </c>
    </row>
    <row r="1136" spans="1:4" ht="12.75">
      <c r="A1136">
        <f t="shared" si="72"/>
        <v>29.974999999999365</v>
      </c>
      <c r="B1136">
        <f t="shared" si="70"/>
        <v>29.999989583331526</v>
      </c>
      <c r="C1136">
        <f t="shared" si="71"/>
        <v>0.31593880299527155</v>
      </c>
      <c r="D1136">
        <f t="shared" si="73"/>
        <v>23.26379822549199</v>
      </c>
    </row>
    <row r="1137" spans="1:4" ht="12.75">
      <c r="A1137">
        <f t="shared" si="72"/>
        <v>29.999999999999364</v>
      </c>
      <c r="B1137">
        <f t="shared" si="70"/>
        <v>30</v>
      </c>
      <c r="C1137">
        <f t="shared" si="71"/>
        <v>0.3153246696464</v>
      </c>
      <c r="D1137">
        <f t="shared" si="73"/>
        <v>23.229187342964675</v>
      </c>
    </row>
    <row r="1138" spans="1:4" ht="12.75">
      <c r="A1138">
        <f t="shared" si="72"/>
        <v>30.024999999999363</v>
      </c>
      <c r="B1138">
        <f t="shared" si="70"/>
        <v>29.999989583331526</v>
      </c>
      <c r="C1138">
        <f t="shared" si="71"/>
        <v>3.4510739590340633</v>
      </c>
      <c r="D1138">
        <f t="shared" si="73"/>
        <v>74.33031140414438</v>
      </c>
    </row>
    <row r="1139" spans="1:4" ht="12.75">
      <c r="A1139">
        <f t="shared" si="72"/>
        <v>30.04999999999936</v>
      </c>
      <c r="B1139">
        <f t="shared" si="70"/>
        <v>29.9999583333044</v>
      </c>
      <c r="C1139">
        <f t="shared" si="71"/>
        <v>3.4452438596064225</v>
      </c>
      <c r="D1139">
        <f t="shared" si="73"/>
        <v>74.30548280939357</v>
      </c>
    </row>
    <row r="1140" spans="1:4" ht="12.75">
      <c r="A1140">
        <f t="shared" si="72"/>
        <v>30.07499999999936</v>
      </c>
      <c r="B1140">
        <f t="shared" si="70"/>
        <v>29.999906249853517</v>
      </c>
      <c r="C1140">
        <f t="shared" si="71"/>
        <v>3.43942698074279</v>
      </c>
      <c r="D1140">
        <f t="shared" si="73"/>
        <v>74.28063374928679</v>
      </c>
    </row>
    <row r="1141" spans="1:4" ht="12.75">
      <c r="A1141">
        <f t="shared" si="72"/>
        <v>30.09999999999936</v>
      </c>
      <c r="B1141">
        <f t="shared" si="70"/>
        <v>29.99983333287037</v>
      </c>
      <c r="C1141">
        <f t="shared" si="71"/>
        <v>3.4336232784134797</v>
      </c>
      <c r="D1141">
        <f t="shared" si="73"/>
        <v>74.25576421146604</v>
      </c>
    </row>
    <row r="1142" spans="1:4" ht="12.75">
      <c r="A1142">
        <f t="shared" si="72"/>
        <v>30.124999999999357</v>
      </c>
      <c r="B1142">
        <f t="shared" si="70"/>
        <v>29.999739582203045</v>
      </c>
      <c r="C1142">
        <f t="shared" si="71"/>
        <v>3.4278327087688334</v>
      </c>
      <c r="D1142">
        <f t="shared" si="73"/>
        <v>74.23087418352587</v>
      </c>
    </row>
    <row r="1143" spans="1:4" ht="12.75">
      <c r="A1143">
        <f t="shared" si="72"/>
        <v>30.149999999999356</v>
      </c>
      <c r="B1143">
        <f t="shared" si="70"/>
        <v>29.999624997656223</v>
      </c>
      <c r="C1143">
        <f t="shared" si="71"/>
        <v>3.422055228138325</v>
      </c>
      <c r="D1143">
        <f t="shared" si="73"/>
        <v>74.2059636530133</v>
      </c>
    </row>
    <row r="1144" spans="1:4" ht="12.75">
      <c r="A1144">
        <f t="shared" si="72"/>
        <v>30.174999999999354</v>
      </c>
      <c r="B1144">
        <f t="shared" si="70"/>
        <v>29.99948957899118</v>
      </c>
      <c r="C1144">
        <f t="shared" si="71"/>
        <v>3.4162907930296695</v>
      </c>
      <c r="D1144">
        <f t="shared" si="73"/>
        <v>74.18103260742764</v>
      </c>
    </row>
    <row r="1145" spans="1:4" ht="12.75">
      <c r="A1145">
        <f t="shared" si="72"/>
        <v>30.199999999999353</v>
      </c>
      <c r="B1145">
        <f t="shared" si="70"/>
        <v>29.999333325925765</v>
      </c>
      <c r="C1145">
        <f t="shared" si="71"/>
        <v>3.4105393601279346</v>
      </c>
      <c r="D1145">
        <f t="shared" si="73"/>
        <v>74.15608103422049</v>
      </c>
    </row>
    <row r="1146" spans="1:4" ht="12.75">
      <c r="A1146">
        <f t="shared" si="72"/>
        <v>30.22499999999935</v>
      </c>
      <c r="B1146">
        <f t="shared" si="70"/>
        <v>29.99915623813444</v>
      </c>
      <c r="C1146">
        <f t="shared" si="71"/>
        <v>3.404800886294663</v>
      </c>
      <c r="D1146">
        <f t="shared" si="73"/>
        <v>74.13110892079558</v>
      </c>
    </row>
    <row r="1147" spans="1:4" ht="12.75">
      <c r="A1147">
        <f t="shared" si="72"/>
        <v>30.24999999999935</v>
      </c>
      <c r="B1147">
        <f t="shared" si="70"/>
        <v>29.998958315248217</v>
      </c>
      <c r="C1147">
        <f t="shared" si="71"/>
        <v>3.399075328566994</v>
      </c>
      <c r="D1147">
        <f t="shared" si="73"/>
        <v>74.10611625450868</v>
      </c>
    </row>
    <row r="1148" spans="1:4" ht="12.75">
      <c r="A1148">
        <f t="shared" si="72"/>
        <v>30.27499999999935</v>
      </c>
      <c r="B1148">
        <f t="shared" si="70"/>
        <v>29.998739556854723</v>
      </c>
      <c r="C1148">
        <f t="shared" si="71"/>
        <v>3.393362644156795</v>
      </c>
      <c r="D1148">
        <f t="shared" si="73"/>
        <v>74.08110302266742</v>
      </c>
    </row>
    <row r="1149" spans="1:4" ht="12.75">
      <c r="A1149">
        <f t="shared" si="72"/>
        <v>30.299999999999347</v>
      </c>
      <c r="B1149">
        <f t="shared" si="70"/>
        <v>29.998499962498133</v>
      </c>
      <c r="C1149">
        <f t="shared" si="71"/>
        <v>3.3876627904497925</v>
      </c>
      <c r="D1149">
        <f t="shared" si="73"/>
        <v>74.05606921253136</v>
      </c>
    </row>
    <row r="1150" spans="1:4" ht="12.75">
      <c r="A1150">
        <f t="shared" si="72"/>
        <v>30.324999999999346</v>
      </c>
      <c r="B1150">
        <f t="shared" si="70"/>
        <v>29.998239531679193</v>
      </c>
      <c r="C1150">
        <f t="shared" si="71"/>
        <v>3.381975725004714</v>
      </c>
      <c r="D1150">
        <f t="shared" si="73"/>
        <v>74.03101481131168</v>
      </c>
    </row>
    <row r="1151" spans="1:4" ht="12.75">
      <c r="A1151">
        <f t="shared" si="72"/>
        <v>30.349999999999344</v>
      </c>
      <c r="B1151">
        <f t="shared" si="70"/>
        <v>29.997958263855235</v>
      </c>
      <c r="C1151">
        <f t="shared" si="71"/>
        <v>3.3763014055524336</v>
      </c>
      <c r="D1151">
        <f t="shared" si="73"/>
        <v>74.00593980617127</v>
      </c>
    </row>
    <row r="1152" spans="1:4" ht="12.75">
      <c r="A1152">
        <f t="shared" si="72"/>
        <v>30.374999999999343</v>
      </c>
      <c r="B1152">
        <f t="shared" si="70"/>
        <v>29.997656158440122</v>
      </c>
      <c r="C1152">
        <f t="shared" si="71"/>
        <v>3.3706397899951144</v>
      </c>
      <c r="D1152">
        <f t="shared" si="73"/>
        <v>73.98084418422441</v>
      </c>
    </row>
    <row r="1153" spans="1:4" ht="12.75">
      <c r="A1153">
        <f t="shared" si="72"/>
        <v>30.39999999999934</v>
      </c>
      <c r="B1153">
        <f t="shared" si="70"/>
        <v>29.997333214804286</v>
      </c>
      <c r="C1153">
        <f t="shared" si="71"/>
        <v>3.3649908364053696</v>
      </c>
      <c r="D1153">
        <f t="shared" si="73"/>
        <v>73.95572793253687</v>
      </c>
    </row>
    <row r="1154" spans="1:4" ht="12.75">
      <c r="A1154">
        <f t="shared" si="72"/>
        <v>30.42499999999934</v>
      </c>
      <c r="B1154">
        <f t="shared" si="70"/>
        <v>29.99698943227471</v>
      </c>
      <c r="C1154">
        <f t="shared" si="71"/>
        <v>3.3593545030254175</v>
      </c>
      <c r="D1154">
        <f t="shared" si="73"/>
        <v>73.93059103812568</v>
      </c>
    </row>
    <row r="1155" spans="1:4" ht="12.75">
      <c r="A1155">
        <f t="shared" si="72"/>
        <v>30.44999999999934</v>
      </c>
      <c r="B1155">
        <f t="shared" si="70"/>
        <v>29.996624810134897</v>
      </c>
      <c r="C1155">
        <f t="shared" si="71"/>
        <v>3.353730748266245</v>
      </c>
      <c r="D1155">
        <f t="shared" si="73"/>
        <v>73.90543348795906</v>
      </c>
    </row>
    <row r="1156" spans="1:4" ht="12.75">
      <c r="A1156">
        <f t="shared" si="72"/>
        <v>30.474999999999337</v>
      </c>
      <c r="B1156">
        <f t="shared" si="70"/>
        <v>29.996239347624908</v>
      </c>
      <c r="C1156">
        <f t="shared" si="71"/>
        <v>3.348119530706779</v>
      </c>
      <c r="D1156">
        <f t="shared" si="73"/>
        <v>73.88025526895625</v>
      </c>
    </row>
    <row r="1157" spans="1:4" ht="12.75">
      <c r="A1157">
        <f t="shared" si="72"/>
        <v>30.499999999999336</v>
      </c>
      <c r="B1157">
        <f t="shared" si="70"/>
        <v>29.9958330439413</v>
      </c>
      <c r="C1157">
        <f t="shared" si="71"/>
        <v>3.3425208090930534</v>
      </c>
      <c r="D1157">
        <f t="shared" si="73"/>
        <v>73.85505636798749</v>
      </c>
    </row>
    <row r="1158" spans="1:4" ht="12.75">
      <c r="A1158">
        <f t="shared" si="72"/>
        <v>30.524999999999334</v>
      </c>
      <c r="B1158">
        <f t="shared" si="70"/>
        <v>29.99540589823716</v>
      </c>
      <c r="C1158">
        <f t="shared" si="71"/>
        <v>3.336934542337393</v>
      </c>
      <c r="D1158">
        <f t="shared" si="73"/>
        <v>73.82983677187391</v>
      </c>
    </row>
    <row r="1159" spans="1:4" ht="12.75">
      <c r="A1159">
        <f t="shared" si="72"/>
        <v>30.549999999999333</v>
      </c>
      <c r="B1159">
        <f t="shared" si="70"/>
        <v>29.99495790962209</v>
      </c>
      <c r="C1159">
        <f t="shared" si="71"/>
        <v>3.3313606895175933</v>
      </c>
      <c r="D1159">
        <f t="shared" si="73"/>
        <v>73.80459646738736</v>
      </c>
    </row>
    <row r="1160" spans="1:4" ht="12.75">
      <c r="A1160">
        <f t="shared" si="72"/>
        <v>30.57499999999933</v>
      </c>
      <c r="B1160">
        <f t="shared" si="70"/>
        <v>29.99448907716217</v>
      </c>
      <c r="C1160">
        <f t="shared" si="71"/>
        <v>3.3257992098761058</v>
      </c>
      <c r="D1160">
        <f t="shared" si="73"/>
        <v>73.77933544125027</v>
      </c>
    </row>
    <row r="1161" spans="1:4" ht="12.75">
      <c r="A1161">
        <f t="shared" si="72"/>
        <v>30.59999999999933</v>
      </c>
      <c r="B1161">
        <f t="shared" si="70"/>
        <v>29.993999399879982</v>
      </c>
      <c r="C1161">
        <f t="shared" si="71"/>
        <v>3.3202500628192353</v>
      </c>
      <c r="D1161">
        <f t="shared" si="73"/>
        <v>73.75405368013568</v>
      </c>
    </row>
    <row r="1162" spans="1:4" ht="12.75">
      <c r="A1162">
        <f t="shared" si="72"/>
        <v>30.62499999999933</v>
      </c>
      <c r="B1162">
        <f t="shared" si="70"/>
        <v>29.993488876754583</v>
      </c>
      <c r="C1162">
        <f t="shared" si="71"/>
        <v>3.3147132079163293</v>
      </c>
      <c r="D1162">
        <f t="shared" si="73"/>
        <v>73.728751170667</v>
      </c>
    </row>
    <row r="1163" spans="1:4" ht="12.75">
      <c r="A1163">
        <f t="shared" si="72"/>
        <v>30.649999999999327</v>
      </c>
      <c r="B1163">
        <f t="shared" si="70"/>
        <v>29.99295750672149</v>
      </c>
      <c r="C1163">
        <f t="shared" si="71"/>
        <v>3.3091886048989823</v>
      </c>
      <c r="D1163">
        <f t="shared" si="73"/>
        <v>73.70342789941795</v>
      </c>
    </row>
    <row r="1164" spans="1:4" ht="12.75">
      <c r="A1164">
        <f t="shared" si="72"/>
        <v>30.674999999999326</v>
      </c>
      <c r="B1164">
        <f t="shared" si="70"/>
        <v>29.99240528867268</v>
      </c>
      <c r="C1164">
        <f t="shared" si="71"/>
        <v>3.3036762136602422</v>
      </c>
      <c r="D1164">
        <f t="shared" si="73"/>
        <v>73.6780838529124</v>
      </c>
    </row>
    <row r="1165" spans="1:4" ht="12.75">
      <c r="A1165">
        <f t="shared" si="72"/>
        <v>30.699999999999324</v>
      </c>
      <c r="B1165">
        <f t="shared" si="70"/>
        <v>29.991832221456576</v>
      </c>
      <c r="C1165">
        <f t="shared" si="71"/>
        <v>3.298175994253818</v>
      </c>
      <c r="D1165">
        <f t="shared" si="73"/>
        <v>73.65271901762435</v>
      </c>
    </row>
    <row r="1166" spans="1:4" ht="12.75">
      <c r="A1166">
        <f t="shared" si="72"/>
        <v>30.724999999999323</v>
      </c>
      <c r="B1166">
        <f aca="true" t="shared" si="74" ref="B1166:B1229">SQRT(2*A1166*_R-A1166^2)</f>
        <v>29.991238303878035</v>
      </c>
      <c r="C1166">
        <f aca="true" t="shared" si="75" ref="C1166:C1229">2*B1166/A1166+(_R-A1166)*B1166/(A1166^2)-_R^2/A1166^2*ATAN(B1166/(_R-A1166))-B/(A1166-H)</f>
        <v>3.292687906893296</v>
      </c>
      <c r="D1166">
        <f t="shared" si="73"/>
        <v>73.62733337997776</v>
      </c>
    </row>
    <row r="1167" spans="1:4" ht="12.75">
      <c r="A1167">
        <f t="shared" si="72"/>
        <v>30.74999999999932</v>
      </c>
      <c r="B1167">
        <f t="shared" si="74"/>
        <v>29.990623534698326</v>
      </c>
      <c r="C1167">
        <f t="shared" si="75"/>
        <v>3.2872119119513554</v>
      </c>
      <c r="D1167">
        <f t="shared" si="73"/>
        <v>73.60192692634638</v>
      </c>
    </row>
    <row r="1168" spans="1:4" ht="12.75">
      <c r="A1168">
        <f t="shared" si="72"/>
        <v>30.77499999999932</v>
      </c>
      <c r="B1168">
        <f t="shared" si="74"/>
        <v>29.98998791263513</v>
      </c>
      <c r="C1168">
        <f t="shared" si="75"/>
        <v>3.2817479699589973</v>
      </c>
      <c r="D1168">
        <f t="shared" si="73"/>
        <v>73.57649964305375</v>
      </c>
    </row>
    <row r="1169" spans="1:4" ht="12.75">
      <c r="A1169">
        <f t="shared" si="72"/>
        <v>30.79999999999932</v>
      </c>
      <c r="B1169">
        <f t="shared" si="74"/>
        <v>29.989331436362516</v>
      </c>
      <c r="C1169">
        <f t="shared" si="75"/>
        <v>3.2762960416047653</v>
      </c>
      <c r="D1169">
        <f t="shared" si="73"/>
        <v>73.55105151637304</v>
      </c>
    </row>
    <row r="1170" spans="1:4" ht="12.75">
      <c r="A1170">
        <f t="shared" si="72"/>
        <v>30.824999999999317</v>
      </c>
      <c r="B1170">
        <f t="shared" si="74"/>
        <v>29.988654104510946</v>
      </c>
      <c r="C1170">
        <f t="shared" si="75"/>
        <v>3.270856087733983</v>
      </c>
      <c r="D1170">
        <f t="shared" si="73"/>
        <v>73.52558253252685</v>
      </c>
    </row>
    <row r="1171" spans="1:4" ht="12.75">
      <c r="A1171">
        <f t="shared" si="72"/>
        <v>30.849999999999316</v>
      </c>
      <c r="B1171">
        <f t="shared" si="74"/>
        <v>29.98795591566723</v>
      </c>
      <c r="C1171">
        <f t="shared" si="75"/>
        <v>3.2654280693479873</v>
      </c>
      <c r="D1171">
        <f t="shared" si="73"/>
        <v>73.50009267768726</v>
      </c>
    </row>
    <row r="1172" spans="1:4" ht="12.75">
      <c r="A1172">
        <f t="shared" si="72"/>
        <v>30.874999999999314</v>
      </c>
      <c r="B1172">
        <f t="shared" si="74"/>
        <v>29.987236868374538</v>
      </c>
      <c r="C1172">
        <f t="shared" si="75"/>
        <v>3.26001194760337</v>
      </c>
      <c r="D1172">
        <f t="shared" si="73"/>
        <v>73.47458193797559</v>
      </c>
    </row>
    <row r="1173" spans="1:4" ht="12.75">
      <c r="A1173">
        <f t="shared" si="72"/>
        <v>30.899999999999313</v>
      </c>
      <c r="B1173">
        <f t="shared" si="74"/>
        <v>29.986496961132378</v>
      </c>
      <c r="C1173">
        <f t="shared" si="75"/>
        <v>3.2546076838112232</v>
      </c>
      <c r="D1173">
        <f t="shared" si="73"/>
        <v>73.44905029946227</v>
      </c>
    </row>
    <row r="1174" spans="1:4" ht="12.75">
      <c r="A1174">
        <f t="shared" si="72"/>
        <v>30.92499999999931</v>
      </c>
      <c r="B1174">
        <f t="shared" si="74"/>
        <v>29.985736192396566</v>
      </c>
      <c r="C1174">
        <f t="shared" si="75"/>
        <v>3.249215239436386</v>
      </c>
      <c r="D1174">
        <f t="shared" si="73"/>
        <v>73.42349774816684</v>
      </c>
    </row>
    <row r="1175" spans="1:4" ht="12.75">
      <c r="A1175">
        <f t="shared" si="72"/>
        <v>30.94999999999931</v>
      </c>
      <c r="B1175">
        <f t="shared" si="74"/>
        <v>29.984954560579233</v>
      </c>
      <c r="C1175">
        <f t="shared" si="75"/>
        <v>3.2438345760967016</v>
      </c>
      <c r="D1175">
        <f t="shared" si="73"/>
        <v>73.39792427005773</v>
      </c>
    </row>
    <row r="1176" spans="1:4" ht="12.75">
      <c r="A1176">
        <f t="shared" si="72"/>
        <v>30.97499999999931</v>
      </c>
      <c r="B1176">
        <f t="shared" si="74"/>
        <v>29.984152064048793</v>
      </c>
      <c r="C1176">
        <f t="shared" si="75"/>
        <v>3.2384656555622713</v>
      </c>
      <c r="D1176">
        <f t="shared" si="73"/>
        <v>73.37232985105217</v>
      </c>
    </row>
    <row r="1177" spans="1:4" ht="12.75">
      <c r="A1177">
        <f t="shared" si="72"/>
        <v>30.999999999999307</v>
      </c>
      <c r="B1177">
        <f t="shared" si="74"/>
        <v>29.983328701129924</v>
      </c>
      <c r="C1177">
        <f t="shared" si="75"/>
        <v>3.233108439754718</v>
      </c>
      <c r="D1177">
        <f t="shared" si="73"/>
        <v>73.34671447701608</v>
      </c>
    </row>
    <row r="1178" spans="1:4" ht="12.75">
      <c r="A1178">
        <f t="shared" si="72"/>
        <v>31.024999999999306</v>
      </c>
      <c r="B1178">
        <f t="shared" si="74"/>
        <v>29.982484470103564</v>
      </c>
      <c r="C1178">
        <f t="shared" si="75"/>
        <v>3.227762890746453</v>
      </c>
      <c r="D1178">
        <f t="shared" si="73"/>
        <v>73.32107813376398</v>
      </c>
    </row>
    <row r="1179" spans="1:4" ht="12.75">
      <c r="A1179">
        <f t="shared" si="72"/>
        <v>31.049999999999304</v>
      </c>
      <c r="B1179">
        <f t="shared" si="74"/>
        <v>29.981619369206886</v>
      </c>
      <c r="C1179">
        <f t="shared" si="75"/>
        <v>3.2224289707599407</v>
      </c>
      <c r="D1179">
        <f t="shared" si="73"/>
        <v>73.29542080705878</v>
      </c>
    </row>
    <row r="1180" spans="1:4" ht="12.75">
      <c r="A1180">
        <f t="shared" si="72"/>
        <v>31.074999999999303</v>
      </c>
      <c r="B1180">
        <f t="shared" si="74"/>
        <v>29.98073339663327</v>
      </c>
      <c r="C1180">
        <f t="shared" si="75"/>
        <v>3.217106642166981</v>
      </c>
      <c r="D1180">
        <f t="shared" si="73"/>
        <v>73.26974248261173</v>
      </c>
    </row>
    <row r="1181" spans="1:4" ht="12.75">
      <c r="A1181">
        <f t="shared" si="72"/>
        <v>31.0999999999993</v>
      </c>
      <c r="B1181">
        <f t="shared" si="74"/>
        <v>29.9798265505323</v>
      </c>
      <c r="C1181">
        <f t="shared" si="75"/>
        <v>3.21179586748798</v>
      </c>
      <c r="D1181">
        <f t="shared" si="73"/>
        <v>73.24404314608235</v>
      </c>
    </row>
    <row r="1182" spans="1:4" ht="12.75">
      <c r="A1182">
        <f t="shared" si="72"/>
        <v>31.1249999999993</v>
      </c>
      <c r="B1182">
        <f t="shared" si="74"/>
        <v>29.97889882900974</v>
      </c>
      <c r="C1182">
        <f t="shared" si="75"/>
        <v>3.206496609391236</v>
      </c>
      <c r="D1182">
        <f t="shared" si="73"/>
        <v>73.21832278307816</v>
      </c>
    </row>
    <row r="1183" spans="1:4" ht="12.75">
      <c r="A1183">
        <f t="shared" si="72"/>
        <v>31.1499999999993</v>
      </c>
      <c r="B1183">
        <f t="shared" si="74"/>
        <v>29.977950230127504</v>
      </c>
      <c r="C1183">
        <f t="shared" si="75"/>
        <v>3.2012088306922237</v>
      </c>
      <c r="D1183">
        <f t="shared" si="73"/>
        <v>73.1925813791547</v>
      </c>
    </row>
    <row r="1184" spans="1:4" ht="12.75">
      <c r="A1184">
        <f t="shared" si="72"/>
        <v>31.174999999999297</v>
      </c>
      <c r="B1184">
        <f t="shared" si="74"/>
        <v>29.976980751903646</v>
      </c>
      <c r="C1184">
        <f t="shared" si="75"/>
        <v>3.195932494352885</v>
      </c>
      <c r="D1184">
        <f t="shared" si="73"/>
        <v>73.16681891981534</v>
      </c>
    </row>
    <row r="1185" spans="1:4" ht="12.75">
      <c r="A1185">
        <f t="shared" si="72"/>
        <v>31.199999999999296</v>
      </c>
      <c r="B1185">
        <f t="shared" si="74"/>
        <v>29.97599039231234</v>
      </c>
      <c r="C1185">
        <f t="shared" si="75"/>
        <v>3.1906675634809236</v>
      </c>
      <c r="D1185">
        <f t="shared" si="73"/>
        <v>73.14103539051114</v>
      </c>
    </row>
    <row r="1186" spans="1:4" ht="12.75">
      <c r="A1186">
        <f t="shared" si="72"/>
        <v>31.224999999999294</v>
      </c>
      <c r="B1186">
        <f t="shared" si="74"/>
        <v>29.974979149283854</v>
      </c>
      <c r="C1186">
        <f t="shared" si="75"/>
        <v>3.185414001329103</v>
      </c>
      <c r="D1186">
        <f t="shared" si="73"/>
        <v>73.11523077664079</v>
      </c>
    </row>
    <row r="1187" spans="1:4" ht="12.75">
      <c r="A1187">
        <f t="shared" si="72"/>
        <v>31.249999999999293</v>
      </c>
      <c r="B1187">
        <f t="shared" si="74"/>
        <v>29.973947020704525</v>
      </c>
      <c r="C1187">
        <f t="shared" si="75"/>
        <v>3.1801717712945456</v>
      </c>
      <c r="D1187">
        <f t="shared" si="73"/>
        <v>73.08940506355046</v>
      </c>
    </row>
    <row r="1188" spans="1:4" ht="12.75">
      <c r="A1188">
        <f t="shared" si="72"/>
        <v>31.27499999999929</v>
      </c>
      <c r="B1188">
        <f t="shared" si="74"/>
        <v>29.972894004416755</v>
      </c>
      <c r="C1188">
        <f t="shared" si="75"/>
        <v>3.1749408369180436</v>
      </c>
      <c r="D1188">
        <f t="shared" si="73"/>
        <v>73.06355823653367</v>
      </c>
    </row>
    <row r="1189" spans="1:4" ht="12.75">
      <c r="A1189">
        <f t="shared" si="72"/>
        <v>31.29999999999929</v>
      </c>
      <c r="B1189">
        <f t="shared" si="74"/>
        <v>29.97182009821896</v>
      </c>
      <c r="C1189">
        <f t="shared" si="75"/>
        <v>3.1697211618833627</v>
      </c>
      <c r="D1189">
        <f t="shared" si="73"/>
        <v>73.03769028083107</v>
      </c>
    </row>
    <row r="1190" spans="1:4" ht="12.75">
      <c r="A1190">
        <f t="shared" si="72"/>
        <v>31.32499999999929</v>
      </c>
      <c r="B1190">
        <f t="shared" si="74"/>
        <v>29.970725299865563</v>
      </c>
      <c r="C1190">
        <f t="shared" si="75"/>
        <v>3.16451271001656</v>
      </c>
      <c r="D1190">
        <f t="shared" si="73"/>
        <v>73.01180118163056</v>
      </c>
    </row>
    <row r="1191" spans="1:4" ht="12.75">
      <c r="A1191">
        <f t="shared" si="72"/>
        <v>31.349999999999287</v>
      </c>
      <c r="B1191">
        <f t="shared" si="74"/>
        <v>29.96960960706699</v>
      </c>
      <c r="C1191">
        <f t="shared" si="75"/>
        <v>3.1593154452852996</v>
      </c>
      <c r="D1191">
        <f t="shared" si="73"/>
        <v>72.98589092406691</v>
      </c>
    </row>
    <row r="1192" spans="1:4" ht="12.75">
      <c r="A1192">
        <f t="shared" si="72"/>
        <v>31.374999999999286</v>
      </c>
      <c r="B1192">
        <f t="shared" si="74"/>
        <v>29.968473017489597</v>
      </c>
      <c r="C1192">
        <f t="shared" si="75"/>
        <v>3.154129331798173</v>
      </c>
      <c r="D1192">
        <f t="shared" si="73"/>
        <v>72.95995949322176</v>
      </c>
    </row>
    <row r="1193" spans="1:4" ht="12.75">
      <c r="A1193">
        <f t="shared" si="72"/>
        <v>31.399999999999284</v>
      </c>
      <c r="B1193">
        <f t="shared" si="74"/>
        <v>29.96731552875569</v>
      </c>
      <c r="C1193">
        <f t="shared" si="75"/>
        <v>3.148954333804025</v>
      </c>
      <c r="D1193">
        <f t="shared" si="73"/>
        <v>72.93400687412348</v>
      </c>
    </row>
    <row r="1194" spans="1:4" ht="12.75">
      <c r="A1194">
        <f t="shared" si="72"/>
        <v>31.424999999999283</v>
      </c>
      <c r="B1194">
        <f t="shared" si="74"/>
        <v>29.96613713844349</v>
      </c>
      <c r="C1194">
        <f t="shared" si="75"/>
        <v>3.143790415691281</v>
      </c>
      <c r="D1194">
        <f t="shared" si="73"/>
        <v>72.90803305174703</v>
      </c>
    </row>
    <row r="1195" spans="1:4" ht="12.75">
      <c r="A1195">
        <f t="shared" si="72"/>
        <v>31.44999999999928</v>
      </c>
      <c r="B1195">
        <f t="shared" si="74"/>
        <v>29.96493784408708</v>
      </c>
      <c r="C1195">
        <f t="shared" si="75"/>
        <v>3.1386375419872805</v>
      </c>
      <c r="D1195">
        <f t="shared" si="73"/>
        <v>72.88203801101382</v>
      </c>
    </row>
    <row r="1196" spans="1:4" ht="12.75">
      <c r="A1196">
        <f t="shared" si="72"/>
        <v>31.47499999999928</v>
      </c>
      <c r="B1196">
        <f t="shared" si="74"/>
        <v>29.963717643176423</v>
      </c>
      <c r="C1196">
        <f t="shared" si="75"/>
        <v>3.133495677357613</v>
      </c>
      <c r="D1196">
        <f t="shared" si="73"/>
        <v>72.85602173679162</v>
      </c>
    </row>
    <row r="1197" spans="1:4" ht="12.75">
      <c r="A1197">
        <f aca="true" t="shared" si="76" ref="A1197:A1260">A1196+dh</f>
        <v>31.49999999999928</v>
      </c>
      <c r="B1197">
        <f t="shared" si="74"/>
        <v>29.962476533157307</v>
      </c>
      <c r="C1197">
        <f t="shared" si="75"/>
        <v>3.128364786605455</v>
      </c>
      <c r="D1197">
        <f aca="true" t="shared" si="77" ref="D1197:D1260">ATAN(2*B1197/A1197+(_R-A1197)*B1197/(A1197^2)-_R^2/A1197^2*ATAN(B1197/(_R-A1197)))/(2*PI())*360</f>
        <v>72.82998421389438</v>
      </c>
    </row>
    <row r="1198" spans="1:4" ht="12.75">
      <c r="A1198">
        <f t="shared" si="76"/>
        <v>31.524999999999277</v>
      </c>
      <c r="B1198">
        <f t="shared" si="74"/>
        <v>29.96121451143131</v>
      </c>
      <c r="C1198">
        <f t="shared" si="75"/>
        <v>3.1232448346709156</v>
      </c>
      <c r="D1198">
        <f t="shared" si="77"/>
        <v>72.80392542708215</v>
      </c>
    </row>
    <row r="1199" spans="1:4" ht="12.75">
      <c r="A1199">
        <f t="shared" si="76"/>
        <v>31.549999999999276</v>
      </c>
      <c r="B1199">
        <f t="shared" si="74"/>
        <v>29.959931575355814</v>
      </c>
      <c r="C1199">
        <f t="shared" si="75"/>
        <v>3.1181357866303845</v>
      </c>
      <c r="D1199">
        <f t="shared" si="77"/>
        <v>72.77784536106093</v>
      </c>
    </row>
    <row r="1200" spans="1:4" ht="12.75">
      <c r="A1200">
        <f t="shared" si="76"/>
        <v>31.574999999999275</v>
      </c>
      <c r="B1200">
        <f t="shared" si="74"/>
        <v>29.95862772224393</v>
      </c>
      <c r="C1200">
        <f t="shared" si="75"/>
        <v>3.113037607695879</v>
      </c>
      <c r="D1200">
        <f t="shared" si="77"/>
        <v>72.75174400048249</v>
      </c>
    </row>
    <row r="1201" spans="1:4" ht="12.75">
      <c r="A1201">
        <f t="shared" si="76"/>
        <v>31.599999999999273</v>
      </c>
      <c r="B1201">
        <f t="shared" si="74"/>
        <v>29.95730294936449</v>
      </c>
      <c r="C1201">
        <f t="shared" si="75"/>
        <v>3.1079502632143994</v>
      </c>
      <c r="D1201">
        <f t="shared" si="77"/>
        <v>72.72562132994435</v>
      </c>
    </row>
    <row r="1202" spans="1:4" ht="12.75">
      <c r="A1202">
        <f t="shared" si="76"/>
        <v>31.62499999999927</v>
      </c>
      <c r="B1202">
        <f t="shared" si="74"/>
        <v>29.955957253942035</v>
      </c>
      <c r="C1202">
        <f t="shared" si="75"/>
        <v>3.1028737186672872</v>
      </c>
      <c r="D1202">
        <f t="shared" si="77"/>
        <v>72.69947733398955</v>
      </c>
    </row>
    <row r="1203" spans="1:4" ht="12.75">
      <c r="A1203">
        <f t="shared" si="76"/>
        <v>31.64999999999927</v>
      </c>
      <c r="B1203">
        <f t="shared" si="74"/>
        <v>29.954590633156755</v>
      </c>
      <c r="C1203">
        <f t="shared" si="75"/>
        <v>3.0978079396695866</v>
      </c>
      <c r="D1203">
        <f t="shared" si="77"/>
        <v>72.67331199710655</v>
      </c>
    </row>
    <row r="1204" spans="1:4" ht="12.75">
      <c r="A1204">
        <f t="shared" si="76"/>
        <v>31.67499999999927</v>
      </c>
      <c r="B1204">
        <f t="shared" si="74"/>
        <v>29.95320308414448</v>
      </c>
      <c r="C1204">
        <f t="shared" si="75"/>
        <v>3.092752891969406</v>
      </c>
      <c r="D1204">
        <f t="shared" si="77"/>
        <v>72.6471253037291</v>
      </c>
    </row>
    <row r="1205" spans="1:4" ht="12.75">
      <c r="A1205">
        <f t="shared" si="76"/>
        <v>31.699999999999267</v>
      </c>
      <c r="B1205">
        <f t="shared" si="74"/>
        <v>29.951794603996646</v>
      </c>
      <c r="C1205">
        <f t="shared" si="75"/>
        <v>3.0877085414472902</v>
      </c>
      <c r="D1205">
        <f t="shared" si="77"/>
        <v>72.62091723823612</v>
      </c>
    </row>
    <row r="1206" spans="1:4" ht="12.75">
      <c r="A1206">
        <f t="shared" si="76"/>
        <v>31.724999999999266</v>
      </c>
      <c r="B1206">
        <f t="shared" si="74"/>
        <v>29.950365189760248</v>
      </c>
      <c r="C1206">
        <f t="shared" si="75"/>
        <v>3.082674854115587</v>
      </c>
      <c r="D1206">
        <f t="shared" si="77"/>
        <v>72.59468778495152</v>
      </c>
    </row>
    <row r="1207" spans="1:4" ht="12.75">
      <c r="A1207">
        <f t="shared" si="76"/>
        <v>31.749999999999265</v>
      </c>
      <c r="B1207">
        <f t="shared" si="74"/>
        <v>29.948914838437847</v>
      </c>
      <c r="C1207">
        <f t="shared" si="75"/>
        <v>3.077651796117828</v>
      </c>
      <c r="D1207">
        <f t="shared" si="77"/>
        <v>72.56843692814412</v>
      </c>
    </row>
    <row r="1208" spans="1:4" ht="12.75">
      <c r="A1208">
        <f t="shared" si="76"/>
        <v>31.774999999999263</v>
      </c>
      <c r="B1208">
        <f t="shared" si="74"/>
        <v>29.94744354698749</v>
      </c>
      <c r="C1208">
        <f t="shared" si="75"/>
        <v>3.072639333728102</v>
      </c>
      <c r="D1208">
        <f t="shared" si="77"/>
        <v>72.5421646520275</v>
      </c>
    </row>
    <row r="1209" spans="1:4" ht="12.75">
      <c r="A1209">
        <f t="shared" si="76"/>
        <v>31.79999999999926</v>
      </c>
      <c r="B1209">
        <f t="shared" si="74"/>
        <v>29.945951312322716</v>
      </c>
      <c r="C1209">
        <f t="shared" si="75"/>
        <v>3.0676374333504377</v>
      </c>
      <c r="D1209">
        <f t="shared" si="77"/>
        <v>72.5158709407598</v>
      </c>
    </row>
    <row r="1210" spans="1:4" ht="12.75">
      <c r="A1210">
        <f t="shared" si="76"/>
        <v>31.82499999999926</v>
      </c>
      <c r="B1210">
        <f t="shared" si="74"/>
        <v>29.944438131312513</v>
      </c>
      <c r="C1210">
        <f t="shared" si="75"/>
        <v>3.062646061518191</v>
      </c>
      <c r="D1210">
        <f t="shared" si="77"/>
        <v>72.48955577844373</v>
      </c>
    </row>
    <row r="1211" spans="1:4" ht="12.75">
      <c r="A1211">
        <f t="shared" si="76"/>
        <v>31.84999999999926</v>
      </c>
      <c r="B1211">
        <f t="shared" si="74"/>
        <v>29.942904000781265</v>
      </c>
      <c r="C1211">
        <f t="shared" si="75"/>
        <v>3.057665184893431</v>
      </c>
      <c r="D1211">
        <f t="shared" si="77"/>
        <v>72.46321914912626</v>
      </c>
    </row>
    <row r="1212" spans="1:4" ht="12.75">
      <c r="A1212">
        <f t="shared" si="76"/>
        <v>31.874999999999257</v>
      </c>
      <c r="B1212">
        <f t="shared" si="74"/>
        <v>29.941348917508755</v>
      </c>
      <c r="C1212">
        <f t="shared" si="75"/>
        <v>3.052694770266333</v>
      </c>
      <c r="D1212">
        <f t="shared" si="77"/>
        <v>72.43686103679859</v>
      </c>
    </row>
    <row r="1213" spans="1:4" ht="12.75">
      <c r="A1213">
        <f t="shared" si="76"/>
        <v>31.899999999999256</v>
      </c>
      <c r="B1213">
        <f t="shared" si="74"/>
        <v>29.939772878230105</v>
      </c>
      <c r="C1213">
        <f t="shared" si="75"/>
        <v>3.0477347845545744</v>
      </c>
      <c r="D1213">
        <f t="shared" si="77"/>
        <v>72.410481425396</v>
      </c>
    </row>
    <row r="1214" spans="1:4" ht="12.75">
      <c r="A1214">
        <f t="shared" si="76"/>
        <v>31.924999999999255</v>
      </c>
      <c r="B1214">
        <f t="shared" si="74"/>
        <v>29.938175879635732</v>
      </c>
      <c r="C1214">
        <f t="shared" si="75"/>
        <v>3.042785194802727</v>
      </c>
      <c r="D1214">
        <f t="shared" si="77"/>
        <v>72.38408029879767</v>
      </c>
    </row>
    <row r="1215" spans="1:4" ht="12.75">
      <c r="A1215">
        <f t="shared" si="76"/>
        <v>31.949999999999253</v>
      </c>
      <c r="B1215">
        <f t="shared" si="74"/>
        <v>29.93655791837136</v>
      </c>
      <c r="C1215">
        <f t="shared" si="75"/>
        <v>3.0378459681816725</v>
      </c>
      <c r="D1215">
        <f t="shared" si="77"/>
        <v>72.35765764082662</v>
      </c>
    </row>
    <row r="1216" spans="1:4" ht="12.75">
      <c r="A1216">
        <f t="shared" si="76"/>
        <v>31.974999999999252</v>
      </c>
      <c r="B1216">
        <f t="shared" si="74"/>
        <v>29.934918991037925</v>
      </c>
      <c r="C1216">
        <f t="shared" si="75"/>
        <v>3.0329170719879883</v>
      </c>
      <c r="D1216">
        <f t="shared" si="77"/>
        <v>72.33121343524942</v>
      </c>
    </row>
    <row r="1217" spans="1:4" ht="12.75">
      <c r="A1217">
        <f t="shared" si="76"/>
        <v>31.99999999999925</v>
      </c>
      <c r="B1217">
        <f t="shared" si="74"/>
        <v>29.93325909419158</v>
      </c>
      <c r="C1217">
        <f t="shared" si="75"/>
        <v>3.0279984736433736</v>
      </c>
      <c r="D1217">
        <f t="shared" si="77"/>
        <v>72.30474766577626</v>
      </c>
    </row>
    <row r="1218" spans="1:4" ht="12.75">
      <c r="A1218">
        <f t="shared" si="76"/>
        <v>32.02499999999925</v>
      </c>
      <c r="B1218">
        <f t="shared" si="74"/>
        <v>29.931578224343653</v>
      </c>
      <c r="C1218">
        <f t="shared" si="75"/>
        <v>3.0230901406940474</v>
      </c>
      <c r="D1218">
        <f t="shared" si="77"/>
        <v>72.27826031606062</v>
      </c>
    </row>
    <row r="1219" spans="1:4" ht="12.75">
      <c r="A1219">
        <f t="shared" si="76"/>
        <v>32.04999999999925</v>
      </c>
      <c r="B1219">
        <f t="shared" si="74"/>
        <v>29.929876377960586</v>
      </c>
      <c r="C1219">
        <f t="shared" si="75"/>
        <v>3.0181920408101717</v>
      </c>
      <c r="D1219">
        <f t="shared" si="77"/>
        <v>72.25175136969924</v>
      </c>
    </row>
    <row r="1220" spans="1:4" ht="12.75">
      <c r="A1220">
        <f t="shared" si="76"/>
        <v>32.07499999999925</v>
      </c>
      <c r="B1220">
        <f t="shared" si="74"/>
        <v>29.928153551463932</v>
      </c>
      <c r="C1220">
        <f t="shared" si="75"/>
        <v>3.013304141785264</v>
      </c>
      <c r="D1220">
        <f t="shared" si="77"/>
        <v>72.2252208102319</v>
      </c>
    </row>
    <row r="1221" spans="1:4" ht="12.75">
      <c r="A1221">
        <f t="shared" si="76"/>
        <v>32.09999999999925</v>
      </c>
      <c r="B1221">
        <f t="shared" si="74"/>
        <v>29.92640974123029</v>
      </c>
      <c r="C1221">
        <f t="shared" si="75"/>
        <v>3.008426411535621</v>
      </c>
      <c r="D1221">
        <f t="shared" si="77"/>
        <v>72.19866862114138</v>
      </c>
    </row>
    <row r="1222" spans="1:4" ht="12.75">
      <c r="A1222">
        <f t="shared" si="76"/>
        <v>32.12499999999925</v>
      </c>
      <c r="B1222">
        <f t="shared" si="74"/>
        <v>29.92464494359128</v>
      </c>
      <c r="C1222">
        <f t="shared" si="75"/>
        <v>3.00355881809974</v>
      </c>
      <c r="D1222">
        <f t="shared" si="77"/>
        <v>72.17209478585323</v>
      </c>
    </row>
    <row r="1223" spans="1:4" ht="12.75">
      <c r="A1223">
        <f t="shared" si="76"/>
        <v>32.149999999999245</v>
      </c>
      <c r="B1223">
        <f t="shared" si="74"/>
        <v>29.922859154833503</v>
      </c>
      <c r="C1223">
        <f t="shared" si="75"/>
        <v>2.9987013296377474</v>
      </c>
      <c r="D1223">
        <f t="shared" si="77"/>
        <v>72.1454992877356</v>
      </c>
    </row>
    <row r="1224" spans="1:4" ht="12.75">
      <c r="A1224">
        <f t="shared" si="76"/>
        <v>32.174999999999244</v>
      </c>
      <c r="B1224">
        <f t="shared" si="74"/>
        <v>29.9210523711985</v>
      </c>
      <c r="C1224">
        <f t="shared" si="75"/>
        <v>2.9938539144308307</v>
      </c>
      <c r="D1224">
        <f t="shared" si="77"/>
        <v>72.11888211009921</v>
      </c>
    </row>
    <row r="1225" spans="1:4" ht="12.75">
      <c r="A1225">
        <f t="shared" si="76"/>
        <v>32.19999999999924</v>
      </c>
      <c r="B1225">
        <f t="shared" si="74"/>
        <v>29.919224588882702</v>
      </c>
      <c r="C1225">
        <f t="shared" si="75"/>
        <v>2.9890165408806673</v>
      </c>
      <c r="D1225">
        <f t="shared" si="77"/>
        <v>72.09224323619713</v>
      </c>
    </row>
    <row r="1226" spans="1:4" ht="12.75">
      <c r="A1226">
        <f t="shared" si="76"/>
        <v>32.22499999999924</v>
      </c>
      <c r="B1226">
        <f t="shared" si="74"/>
        <v>29.917375804037416</v>
      </c>
      <c r="C1226">
        <f t="shared" si="75"/>
        <v>2.9841891775088643</v>
      </c>
      <c r="D1226">
        <f t="shared" si="77"/>
        <v>72.06558264922462</v>
      </c>
    </row>
    <row r="1227" spans="1:4" ht="12.75">
      <c r="A1227">
        <f t="shared" si="76"/>
        <v>32.24999999999924</v>
      </c>
      <c r="B1227">
        <f t="shared" si="74"/>
        <v>29.915506012768752</v>
      </c>
      <c r="C1227">
        <f t="shared" si="75"/>
        <v>2.979371792956396</v>
      </c>
      <c r="D1227">
        <f t="shared" si="77"/>
        <v>72.03890033231902</v>
      </c>
    </row>
    <row r="1228" spans="1:4" ht="12.75">
      <c r="A1228">
        <f t="shared" si="76"/>
        <v>32.27499999999924</v>
      </c>
      <c r="B1228">
        <f t="shared" si="74"/>
        <v>29.913615211137614</v>
      </c>
      <c r="C1228">
        <f t="shared" si="75"/>
        <v>2.9745643559830475</v>
      </c>
      <c r="D1228">
        <f t="shared" si="77"/>
        <v>72.01219626855959</v>
      </c>
    </row>
    <row r="1229" spans="1:4" ht="12.75">
      <c r="A1229">
        <f t="shared" si="76"/>
        <v>32.29999999999924</v>
      </c>
      <c r="B1229">
        <f t="shared" si="74"/>
        <v>29.911703395159623</v>
      </c>
      <c r="C1229">
        <f t="shared" si="75"/>
        <v>2.969766835466858</v>
      </c>
      <c r="D1229">
        <f t="shared" si="77"/>
        <v>71.98547044096736</v>
      </c>
    </row>
    <row r="1230" spans="1:4" ht="12.75">
      <c r="A1230">
        <f t="shared" si="76"/>
        <v>32.324999999999235</v>
      </c>
      <c r="B1230">
        <f aca="true" t="shared" si="78" ref="B1230:B1293">SQRT(2*A1230*_R-A1230^2)</f>
        <v>29.9097705608051</v>
      </c>
      <c r="C1230">
        <f aca="true" t="shared" si="79" ref="C1230:C1293">2*B1230/A1230+(_R-A1230)*B1230/(A1230^2)-_R^2/A1230^2*ATAN(B1230/(_R-A1230))-B/(A1230-H)</f>
        <v>2.96497920040357</v>
      </c>
      <c r="D1230">
        <f t="shared" si="77"/>
        <v>71.958722832505</v>
      </c>
    </row>
    <row r="1231" spans="1:4" ht="12.75">
      <c r="A1231">
        <f t="shared" si="76"/>
        <v>32.349999999999234</v>
      </c>
      <c r="B1231">
        <f t="shared" si="78"/>
        <v>29.907816703999032</v>
      </c>
      <c r="C1231">
        <f t="shared" si="79"/>
        <v>2.9602014199060847</v>
      </c>
      <c r="D1231">
        <f t="shared" si="77"/>
        <v>71.93195342607665</v>
      </c>
    </row>
    <row r="1232" spans="1:4" ht="12.75">
      <c r="A1232">
        <f t="shared" si="76"/>
        <v>32.37499999999923</v>
      </c>
      <c r="B1232">
        <f t="shared" si="78"/>
        <v>29.905841820621</v>
      </c>
      <c r="C1232">
        <f t="shared" si="79"/>
        <v>2.955433463203906</v>
      </c>
      <c r="D1232">
        <f t="shared" si="77"/>
        <v>71.90516220452773</v>
      </c>
    </row>
    <row r="1233" spans="1:4" ht="12.75">
      <c r="A1233">
        <f t="shared" si="76"/>
        <v>32.39999999999923</v>
      </c>
      <c r="B1233">
        <f t="shared" si="78"/>
        <v>29.90384590650513</v>
      </c>
      <c r="C1233">
        <f t="shared" si="79"/>
        <v>2.9506752996426067</v>
      </c>
      <c r="D1233">
        <f t="shared" si="77"/>
        <v>71.87834915064484</v>
      </c>
    </row>
    <row r="1234" spans="1:4" ht="12.75">
      <c r="A1234">
        <f t="shared" si="76"/>
        <v>32.42499999999923</v>
      </c>
      <c r="B1234">
        <f t="shared" si="78"/>
        <v>29.90182895744011</v>
      </c>
      <c r="C1234">
        <f t="shared" si="79"/>
        <v>2.9459268986832865</v>
      </c>
      <c r="D1234">
        <f t="shared" si="77"/>
        <v>71.85151424715569</v>
      </c>
    </row>
    <row r="1235" spans="1:4" ht="12.75">
      <c r="A1235">
        <f t="shared" si="76"/>
        <v>32.44999999999923</v>
      </c>
      <c r="B1235">
        <f t="shared" si="78"/>
        <v>29.899790969169057</v>
      </c>
      <c r="C1235">
        <f t="shared" si="79"/>
        <v>2.9411882299020307</v>
      </c>
      <c r="D1235">
        <f t="shared" si="77"/>
        <v>71.82465747672877</v>
      </c>
    </row>
    <row r="1236" spans="1:4" ht="12.75">
      <c r="A1236">
        <f t="shared" si="76"/>
        <v>32.47499999999923</v>
      </c>
      <c r="B1236">
        <f t="shared" si="78"/>
        <v>29.897731937389562</v>
      </c>
      <c r="C1236">
        <f t="shared" si="79"/>
        <v>2.936459262989383</v>
      </c>
      <c r="D1236">
        <f t="shared" si="77"/>
        <v>71.79777882197331</v>
      </c>
    </row>
    <row r="1237" spans="1:4" ht="12.75">
      <c r="A1237">
        <f t="shared" si="76"/>
        <v>32.499999999999226</v>
      </c>
      <c r="B1237">
        <f t="shared" si="78"/>
        <v>29.89565185775356</v>
      </c>
      <c r="C1237">
        <f t="shared" si="79"/>
        <v>2.931739967749805</v>
      </c>
      <c r="D1237">
        <f t="shared" si="77"/>
        <v>71.77087826543914</v>
      </c>
    </row>
    <row r="1238" spans="1:4" ht="12.75">
      <c r="A1238">
        <f t="shared" si="76"/>
        <v>32.524999999999224</v>
      </c>
      <c r="B1238">
        <f t="shared" si="78"/>
        <v>29.893550725867343</v>
      </c>
      <c r="C1238">
        <f t="shared" si="79"/>
        <v>2.9270303141011573</v>
      </c>
      <c r="D1238">
        <f t="shared" si="77"/>
        <v>71.74395578961642</v>
      </c>
    </row>
    <row r="1239" spans="1:4" ht="12.75">
      <c r="A1239">
        <f t="shared" si="76"/>
        <v>32.54999999999922</v>
      </c>
      <c r="B1239">
        <f t="shared" si="78"/>
        <v>29.89142853729149</v>
      </c>
      <c r="C1239">
        <f t="shared" si="79"/>
        <v>2.9223302720741646</v>
      </c>
      <c r="D1239">
        <f t="shared" si="77"/>
        <v>71.71701137693564</v>
      </c>
    </row>
    <row r="1240" spans="1:4" ht="12.75">
      <c r="A1240">
        <f t="shared" si="76"/>
        <v>32.57499999999922</v>
      </c>
      <c r="B1240">
        <f t="shared" si="78"/>
        <v>29.889285287540815</v>
      </c>
      <c r="C1240">
        <f t="shared" si="79"/>
        <v>2.9176398118119</v>
      </c>
      <c r="D1240">
        <f t="shared" si="77"/>
        <v>71.69004500976736</v>
      </c>
    </row>
    <row r="1241" spans="1:4" ht="12.75">
      <c r="A1241">
        <f t="shared" si="76"/>
        <v>32.59999999999922</v>
      </c>
      <c r="B1241">
        <f t="shared" si="78"/>
        <v>29.88712097208435</v>
      </c>
      <c r="C1241">
        <f t="shared" si="79"/>
        <v>2.912958903569261</v>
      </c>
      <c r="D1241">
        <f t="shared" si="77"/>
        <v>71.6630566704221</v>
      </c>
    </row>
    <row r="1242" spans="1:4" ht="12.75">
      <c r="A1242">
        <f t="shared" si="76"/>
        <v>32.62499999999922</v>
      </c>
      <c r="B1242">
        <f t="shared" si="78"/>
        <v>29.88493558634524</v>
      </c>
      <c r="C1242">
        <f t="shared" si="79"/>
        <v>2.908287517712451</v>
      </c>
      <c r="D1242">
        <f t="shared" si="77"/>
        <v>71.63604634115013</v>
      </c>
    </row>
    <row r="1243" spans="1:4" ht="12.75">
      <c r="A1243">
        <f t="shared" si="76"/>
        <v>32.64999999999922</v>
      </c>
      <c r="B1243">
        <f t="shared" si="78"/>
        <v>29.882729125700752</v>
      </c>
      <c r="C1243">
        <f t="shared" si="79"/>
        <v>2.9036256247184697</v>
      </c>
      <c r="D1243">
        <f t="shared" si="77"/>
        <v>71.6090140041414</v>
      </c>
    </row>
    <row r="1244" spans="1:4" ht="12.75">
      <c r="A1244">
        <f t="shared" si="76"/>
        <v>32.674999999999216</v>
      </c>
      <c r="B1244">
        <f t="shared" si="78"/>
        <v>29.8805015854822</v>
      </c>
      <c r="C1244">
        <f t="shared" si="79"/>
        <v>2.898973195174594</v>
      </c>
      <c r="D1244">
        <f t="shared" si="77"/>
        <v>71.58195964152532</v>
      </c>
    </row>
    <row r="1245" spans="1:4" ht="12.75">
      <c r="A1245">
        <f t="shared" si="76"/>
        <v>32.699999999999214</v>
      </c>
      <c r="B1245">
        <f t="shared" si="78"/>
        <v>29.878252960974883</v>
      </c>
      <c r="C1245">
        <f t="shared" si="79"/>
        <v>2.8943301997778734</v>
      </c>
      <c r="D1245">
        <f t="shared" si="77"/>
        <v>71.55488323537055</v>
      </c>
    </row>
    <row r="1246" spans="1:4" ht="12.75">
      <c r="A1246">
        <f t="shared" si="76"/>
        <v>32.72499999999921</v>
      </c>
      <c r="B1246">
        <f t="shared" si="78"/>
        <v>29.875983247418056</v>
      </c>
      <c r="C1246">
        <f t="shared" si="79"/>
        <v>2.8896966093346244</v>
      </c>
      <c r="D1246">
        <f t="shared" si="77"/>
        <v>71.52778476768498</v>
      </c>
    </row>
    <row r="1247" spans="1:4" ht="12.75">
      <c r="A1247">
        <f t="shared" si="76"/>
        <v>32.74999999999921</v>
      </c>
      <c r="B1247">
        <f t="shared" si="78"/>
        <v>29.873692440004874</v>
      </c>
      <c r="C1247">
        <f t="shared" si="79"/>
        <v>2.8850723947599226</v>
      </c>
      <c r="D1247">
        <f t="shared" si="77"/>
        <v>71.50066422041547</v>
      </c>
    </row>
    <row r="1248" spans="1:4" ht="12.75">
      <c r="A1248">
        <f t="shared" si="76"/>
        <v>32.77499999999921</v>
      </c>
      <c r="B1248">
        <f t="shared" si="78"/>
        <v>29.871380533882338</v>
      </c>
      <c r="C1248">
        <f t="shared" si="79"/>
        <v>2.880457527077103</v>
      </c>
      <c r="D1248">
        <f t="shared" si="77"/>
        <v>71.47352157544773</v>
      </c>
    </row>
    <row r="1249" spans="1:4" ht="12.75">
      <c r="A1249">
        <f t="shared" si="76"/>
        <v>32.79999999999921</v>
      </c>
      <c r="B1249">
        <f t="shared" si="78"/>
        <v>29.869047524151224</v>
      </c>
      <c r="C1249">
        <f t="shared" si="79"/>
        <v>2.8758519774172613</v>
      </c>
      <c r="D1249">
        <f t="shared" si="77"/>
        <v>71.44635681460609</v>
      </c>
    </row>
    <row r="1250" spans="1:4" ht="12.75">
      <c r="A1250">
        <f t="shared" si="76"/>
        <v>32.82499999999921</v>
      </c>
      <c r="B1250">
        <f t="shared" si="78"/>
        <v>29.866693405866084</v>
      </c>
      <c r="C1250">
        <f t="shared" si="79"/>
        <v>2.8712557170187614</v>
      </c>
      <c r="D1250">
        <f t="shared" si="77"/>
        <v>71.41916991965346</v>
      </c>
    </row>
    <row r="1251" spans="1:4" ht="12.75">
      <c r="A1251">
        <f t="shared" si="76"/>
        <v>32.849999999999206</v>
      </c>
      <c r="B1251">
        <f t="shared" si="78"/>
        <v>29.86431817403512</v>
      </c>
      <c r="C1251">
        <f t="shared" si="79"/>
        <v>2.8666687172267333</v>
      </c>
      <c r="D1251">
        <f t="shared" si="77"/>
        <v>71.39196087229101</v>
      </c>
    </row>
    <row r="1252" spans="1:4" ht="12.75">
      <c r="A1252">
        <f t="shared" si="76"/>
        <v>32.874999999999204</v>
      </c>
      <c r="B1252">
        <f t="shared" si="78"/>
        <v>29.861921823620204</v>
      </c>
      <c r="C1252">
        <f t="shared" si="79"/>
        <v>2.862090949492595</v>
      </c>
      <c r="D1252">
        <f t="shared" si="77"/>
        <v>71.36472965415815</v>
      </c>
    </row>
    <row r="1253" spans="1:4" ht="12.75">
      <c r="A1253">
        <f t="shared" si="76"/>
        <v>32.8999999999992</v>
      </c>
      <c r="B1253">
        <f t="shared" si="78"/>
        <v>29.85950434953676</v>
      </c>
      <c r="C1253">
        <f t="shared" si="79"/>
        <v>2.8575223853735516</v>
      </c>
      <c r="D1253">
        <f t="shared" si="77"/>
        <v>71.33747624683234</v>
      </c>
    </row>
    <row r="1254" spans="1:4" ht="12.75">
      <c r="A1254">
        <f t="shared" si="76"/>
        <v>32.9249999999992</v>
      </c>
      <c r="B1254">
        <f t="shared" si="78"/>
        <v>29.85706574665375</v>
      </c>
      <c r="C1254">
        <f t="shared" si="79"/>
        <v>2.852962996532116</v>
      </c>
      <c r="D1254">
        <f t="shared" si="77"/>
        <v>71.3102006318288</v>
      </c>
    </row>
    <row r="1255" spans="1:4" ht="12.75">
      <c r="A1255">
        <f t="shared" si="76"/>
        <v>32.9499999999992</v>
      </c>
      <c r="B1255">
        <f t="shared" si="78"/>
        <v>29.85460600979361</v>
      </c>
      <c r="C1255">
        <f t="shared" si="79"/>
        <v>2.8484127547356275</v>
      </c>
      <c r="D1255">
        <f t="shared" si="77"/>
        <v>71.28290279060053</v>
      </c>
    </row>
    <row r="1256" spans="1:4" ht="12.75">
      <c r="A1256">
        <f t="shared" si="76"/>
        <v>32.9749999999992</v>
      </c>
      <c r="B1256">
        <f t="shared" si="78"/>
        <v>29.852125133732184</v>
      </c>
      <c r="C1256">
        <f t="shared" si="79"/>
        <v>2.8438716318557655</v>
      </c>
      <c r="D1256">
        <f t="shared" si="77"/>
        <v>71.25558270453799</v>
      </c>
    </row>
    <row r="1257" spans="1:4" ht="12.75">
      <c r="A1257">
        <f t="shared" si="76"/>
        <v>32.9999999999992</v>
      </c>
      <c r="B1257">
        <f t="shared" si="78"/>
        <v>29.84962311319868</v>
      </c>
      <c r="C1257">
        <f t="shared" si="79"/>
        <v>2.839339599868077</v>
      </c>
      <c r="D1257">
        <f t="shared" si="77"/>
        <v>71.22824035496897</v>
      </c>
    </row>
    <row r="1258" spans="1:4" ht="12.75">
      <c r="A1258">
        <f t="shared" si="76"/>
        <v>33.024999999999196</v>
      </c>
      <c r="B1258">
        <f t="shared" si="78"/>
        <v>29.847099942875605</v>
      </c>
      <c r="C1258">
        <f t="shared" si="79"/>
        <v>2.8348166308514973</v>
      </c>
      <c r="D1258">
        <f t="shared" si="77"/>
        <v>71.20087572315856</v>
      </c>
    </row>
    <row r="1259" spans="1:4" ht="12.75">
      <c r="A1259">
        <f t="shared" si="76"/>
        <v>33.049999999999194</v>
      </c>
      <c r="B1259">
        <f t="shared" si="78"/>
        <v>29.844555617398708</v>
      </c>
      <c r="C1259">
        <f t="shared" si="79"/>
        <v>2.8303026969878786</v>
      </c>
      <c r="D1259">
        <f t="shared" si="77"/>
        <v>71.17348879030877</v>
      </c>
    </row>
    <row r="1260" spans="1:4" ht="12.75">
      <c r="A1260">
        <f t="shared" si="76"/>
        <v>33.07499999999919</v>
      </c>
      <c r="B1260">
        <f t="shared" si="78"/>
        <v>29.84199013135694</v>
      </c>
      <c r="C1260">
        <f t="shared" si="79"/>
        <v>2.82579777056152</v>
      </c>
      <c r="D1260">
        <f t="shared" si="77"/>
        <v>71.14607953755845</v>
      </c>
    </row>
    <row r="1261" spans="1:4" ht="12.75">
      <c r="A1261">
        <f aca="true" t="shared" si="80" ref="A1261:A1324">A1260+dh</f>
        <v>33.09999999999919</v>
      </c>
      <c r="B1261">
        <f t="shared" si="78"/>
        <v>29.83940347929236</v>
      </c>
      <c r="C1261">
        <f t="shared" si="79"/>
        <v>2.8213018239586973</v>
      </c>
      <c r="D1261">
        <f aca="true" t="shared" si="81" ref="D1261:D1324">ATAN(2*B1261/A1261+(_R-A1261)*B1261/(A1261^2)-_R^2/A1261^2*ATAN(B1261/(_R-A1261)))/(2*PI())*360</f>
        <v>71.11864794598318</v>
      </c>
    </row>
    <row r="1262" spans="1:4" ht="12.75">
      <c r="A1262">
        <f t="shared" si="80"/>
        <v>33.12499999999919</v>
      </c>
      <c r="B1262">
        <f t="shared" si="78"/>
        <v>29.83679565570011</v>
      </c>
      <c r="C1262">
        <f t="shared" si="79"/>
        <v>2.816814829667199</v>
      </c>
      <c r="D1262">
        <f t="shared" si="81"/>
        <v>71.091193996595</v>
      </c>
    </row>
    <row r="1263" spans="1:4" ht="12.75">
      <c r="A1263">
        <f t="shared" si="80"/>
        <v>33.14999999999919</v>
      </c>
      <c r="B1263">
        <f t="shared" si="78"/>
        <v>29.834166655028344</v>
      </c>
      <c r="C1263">
        <f t="shared" si="79"/>
        <v>2.8123367602758624</v>
      </c>
      <c r="D1263">
        <f t="shared" si="81"/>
        <v>71.06371767034236</v>
      </c>
    </row>
    <row r="1264" spans="1:4" ht="12.75">
      <c r="A1264">
        <f t="shared" si="80"/>
        <v>33.17499999999919</v>
      </c>
      <c r="B1264">
        <f t="shared" si="78"/>
        <v>29.831516471678157</v>
      </c>
      <c r="C1264">
        <f t="shared" si="79"/>
        <v>2.807867588474113</v>
      </c>
      <c r="D1264">
        <f t="shared" si="81"/>
        <v>71.03621894810976</v>
      </c>
    </row>
    <row r="1265" spans="1:4" ht="12.75">
      <c r="A1265">
        <f t="shared" si="80"/>
        <v>33.199999999999186</v>
      </c>
      <c r="B1265">
        <f t="shared" si="78"/>
        <v>29.82884510000354</v>
      </c>
      <c r="C1265">
        <f t="shared" si="79"/>
        <v>2.8034072870515048</v>
      </c>
      <c r="D1265">
        <f t="shared" si="81"/>
        <v>71.00869781071775</v>
      </c>
    </row>
    <row r="1266" spans="1:4" ht="12.75">
      <c r="A1266">
        <f t="shared" si="80"/>
        <v>33.224999999999184</v>
      </c>
      <c r="B1266">
        <f t="shared" si="78"/>
        <v>29.826152534311316</v>
      </c>
      <c r="C1266">
        <f t="shared" si="79"/>
        <v>2.7989558288972667</v>
      </c>
      <c r="D1266">
        <f t="shared" si="81"/>
        <v>70.98115423892271</v>
      </c>
    </row>
    <row r="1267" spans="1:4" ht="12.75">
      <c r="A1267">
        <f t="shared" si="80"/>
        <v>33.24999999999918</v>
      </c>
      <c r="B1267">
        <f t="shared" si="78"/>
        <v>29.823438768861067</v>
      </c>
      <c r="C1267">
        <f t="shared" si="79"/>
        <v>2.7945131869998465</v>
      </c>
      <c r="D1267">
        <f t="shared" si="81"/>
        <v>70.95358821341662</v>
      </c>
    </row>
    <row r="1268" spans="1:4" ht="12.75">
      <c r="A1268">
        <f t="shared" si="80"/>
        <v>33.27499999999918</v>
      </c>
      <c r="B1268">
        <f t="shared" si="78"/>
        <v>29.82070379786509</v>
      </c>
      <c r="C1268">
        <f t="shared" si="79"/>
        <v>2.790079334446461</v>
      </c>
      <c r="D1268">
        <f t="shared" si="81"/>
        <v>70.92599971482694</v>
      </c>
    </row>
    <row r="1269" spans="1:4" ht="12.75">
      <c r="A1269">
        <f t="shared" si="80"/>
        <v>33.29999999999918</v>
      </c>
      <c r="B1269">
        <f t="shared" si="78"/>
        <v>29.81794761548832</v>
      </c>
      <c r="C1269">
        <f t="shared" si="79"/>
        <v>2.7856542444226466</v>
      </c>
      <c r="D1269">
        <f t="shared" si="81"/>
        <v>70.89838872371645</v>
      </c>
    </row>
    <row r="1270" spans="1:4" ht="12.75">
      <c r="A1270">
        <f t="shared" si="80"/>
        <v>33.32499999999918</v>
      </c>
      <c r="B1270">
        <f t="shared" si="78"/>
        <v>29.815170215848266</v>
      </c>
      <c r="C1270">
        <f t="shared" si="79"/>
        <v>2.7812378902118113</v>
      </c>
      <c r="D1270">
        <f t="shared" si="81"/>
        <v>70.87075522058295</v>
      </c>
    </row>
    <row r="1271" spans="1:4" ht="12.75">
      <c r="A1271">
        <f t="shared" si="80"/>
        <v>33.34999999999918</v>
      </c>
      <c r="B1271">
        <f t="shared" si="78"/>
        <v>29.812371593014966</v>
      </c>
      <c r="C1271">
        <f t="shared" si="79"/>
        <v>2.776830245194791</v>
      </c>
      <c r="D1271">
        <f t="shared" si="81"/>
        <v>70.84309918585927</v>
      </c>
    </row>
    <row r="1272" spans="1:4" ht="12.75">
      <c r="A1272">
        <f t="shared" si="80"/>
        <v>33.374999999999176</v>
      </c>
      <c r="B1272">
        <f t="shared" si="78"/>
        <v>29.809551741010893</v>
      </c>
      <c r="C1272">
        <f t="shared" si="79"/>
        <v>2.77243128284941</v>
      </c>
      <c r="D1272">
        <f t="shared" si="81"/>
        <v>70.81542059991293</v>
      </c>
    </row>
    <row r="1273" spans="1:4" ht="12.75">
      <c r="A1273">
        <f t="shared" si="80"/>
        <v>33.399999999999174</v>
      </c>
      <c r="B1273">
        <f t="shared" si="78"/>
        <v>29.80671065381092</v>
      </c>
      <c r="C1273">
        <f t="shared" si="79"/>
        <v>2.768040976750038</v>
      </c>
      <c r="D1273">
        <f t="shared" si="81"/>
        <v>70.78771944304604</v>
      </c>
    </row>
    <row r="1274" spans="1:4" ht="12.75">
      <c r="A1274">
        <f t="shared" si="80"/>
        <v>33.42499999999917</v>
      </c>
      <c r="B1274">
        <f t="shared" si="78"/>
        <v>29.803848325342244</v>
      </c>
      <c r="C1274">
        <f t="shared" si="79"/>
        <v>2.763659300567153</v>
      </c>
      <c r="D1274">
        <f t="shared" si="81"/>
        <v>70.75999569549514</v>
      </c>
    </row>
    <row r="1275" spans="1:4" ht="12.75">
      <c r="A1275">
        <f t="shared" si="80"/>
        <v>33.44999999999917</v>
      </c>
      <c r="B1275">
        <f t="shared" si="78"/>
        <v>29.800964749484294</v>
      </c>
      <c r="C1275">
        <f t="shared" si="79"/>
        <v>2.759286228066907</v>
      </c>
      <c r="D1275">
        <f t="shared" si="81"/>
        <v>70.7322493374309</v>
      </c>
    </row>
    <row r="1276" spans="1:4" ht="12.75">
      <c r="A1276">
        <f t="shared" si="80"/>
        <v>33.47499999999917</v>
      </c>
      <c r="B1276">
        <f t="shared" si="78"/>
        <v>29.798059920068717</v>
      </c>
      <c r="C1276">
        <f t="shared" si="79"/>
        <v>2.754921733110693</v>
      </c>
      <c r="D1276">
        <f t="shared" si="81"/>
        <v>70.70448034895809</v>
      </c>
    </row>
    <row r="1277" spans="1:4" ht="12.75">
      <c r="A1277">
        <f t="shared" si="80"/>
        <v>33.49999999999917</v>
      </c>
      <c r="B1277">
        <f t="shared" si="78"/>
        <v>29.795133830879262</v>
      </c>
      <c r="C1277">
        <f t="shared" si="79"/>
        <v>2.7505657896547135</v>
      </c>
      <c r="D1277">
        <f t="shared" si="81"/>
        <v>70.67668871011529</v>
      </c>
    </row>
    <row r="1278" spans="1:4" ht="12.75">
      <c r="A1278">
        <f t="shared" si="80"/>
        <v>33.52499999999917</v>
      </c>
      <c r="B1278">
        <f t="shared" si="78"/>
        <v>29.79218647565173</v>
      </c>
      <c r="C1278">
        <f t="shared" si="79"/>
        <v>2.7462183717495523</v>
      </c>
      <c r="D1278">
        <f t="shared" si="81"/>
        <v>70.6488744008748</v>
      </c>
    </row>
    <row r="1279" spans="1:4" ht="12.75">
      <c r="A1279">
        <f t="shared" si="80"/>
        <v>33.549999999999166</v>
      </c>
      <c r="B1279">
        <f t="shared" si="78"/>
        <v>29.78921784807392</v>
      </c>
      <c r="C1279">
        <f t="shared" si="79"/>
        <v>2.741879453539748</v>
      </c>
      <c r="D1279">
        <f t="shared" si="81"/>
        <v>70.62103740114229</v>
      </c>
    </row>
    <row r="1280" spans="1:4" ht="12.75">
      <c r="A1280">
        <f t="shared" si="80"/>
        <v>33.574999999999164</v>
      </c>
      <c r="B1280">
        <f t="shared" si="78"/>
        <v>29.786227941785548</v>
      </c>
      <c r="C1280">
        <f t="shared" si="79"/>
        <v>2.737549009263369</v>
      </c>
      <c r="D1280">
        <f t="shared" si="81"/>
        <v>70.59317769075683</v>
      </c>
    </row>
    <row r="1281" spans="1:4" ht="12.75">
      <c r="A1281">
        <f t="shared" si="80"/>
        <v>33.59999999999916</v>
      </c>
      <c r="B1281">
        <f t="shared" si="78"/>
        <v>29.78321675037816</v>
      </c>
      <c r="C1281">
        <f t="shared" si="79"/>
        <v>2.7332270132515943</v>
      </c>
      <c r="D1281">
        <f t="shared" si="81"/>
        <v>70.56529524949055</v>
      </c>
    </row>
    <row r="1282" spans="1:4" ht="12.75">
      <c r="A1282">
        <f t="shared" si="80"/>
        <v>33.62499999999916</v>
      </c>
      <c r="B1282">
        <f t="shared" si="78"/>
        <v>29.780184267395093</v>
      </c>
      <c r="C1282">
        <f t="shared" si="79"/>
        <v>2.72891343992829</v>
      </c>
      <c r="D1282">
        <f t="shared" si="81"/>
        <v>70.5373900570485</v>
      </c>
    </row>
    <row r="1283" spans="1:4" ht="12.75">
      <c r="A1283">
        <f t="shared" si="80"/>
        <v>33.64999999999916</v>
      </c>
      <c r="B1283">
        <f t="shared" si="78"/>
        <v>29.777130486331387</v>
      </c>
      <c r="C1283">
        <f t="shared" si="79"/>
        <v>2.7246082638095945</v>
      </c>
      <c r="D1283">
        <f t="shared" si="81"/>
        <v>70.50946209306845</v>
      </c>
    </row>
    <row r="1284" spans="1:4" ht="12.75">
      <c r="A1284">
        <f t="shared" si="80"/>
        <v>33.67499999999916</v>
      </c>
      <c r="B1284">
        <f t="shared" si="78"/>
        <v>29.774055400633724</v>
      </c>
      <c r="C1284">
        <f t="shared" si="79"/>
        <v>2.7203114595035</v>
      </c>
      <c r="D1284">
        <f t="shared" si="81"/>
        <v>70.48151133712076</v>
      </c>
    </row>
    <row r="1285" spans="1:4" ht="12.75">
      <c r="A1285">
        <f t="shared" si="80"/>
        <v>33.69999999999916</v>
      </c>
      <c r="B1285">
        <f t="shared" si="78"/>
        <v>29.77095900370034</v>
      </c>
      <c r="C1285">
        <f t="shared" si="79"/>
        <v>2.716023001709443</v>
      </c>
      <c r="D1285">
        <f t="shared" si="81"/>
        <v>70.45353776870813</v>
      </c>
    </row>
    <row r="1286" spans="1:4" ht="12.75">
      <c r="A1286">
        <f t="shared" si="80"/>
        <v>33.724999999999156</v>
      </c>
      <c r="B1286">
        <f t="shared" si="78"/>
        <v>29.767841288880962</v>
      </c>
      <c r="C1286">
        <f t="shared" si="79"/>
        <v>2.711742865217889</v>
      </c>
      <c r="D1286">
        <f t="shared" si="81"/>
        <v>70.4255413672654</v>
      </c>
    </row>
    <row r="1287" spans="1:4" ht="12.75">
      <c r="A1287">
        <f t="shared" si="80"/>
        <v>33.749999999999154</v>
      </c>
      <c r="B1287">
        <f t="shared" si="78"/>
        <v>29.764702249476752</v>
      </c>
      <c r="C1287">
        <f t="shared" si="79"/>
        <v>2.707471024909926</v>
      </c>
      <c r="D1287">
        <f t="shared" si="81"/>
        <v>70.39752211215936</v>
      </c>
    </row>
    <row r="1288" spans="1:4" ht="12.75">
      <c r="A1288">
        <f t="shared" si="80"/>
        <v>33.77499999999915</v>
      </c>
      <c r="B1288">
        <f t="shared" si="78"/>
        <v>29.761541878740193</v>
      </c>
      <c r="C1288">
        <f t="shared" si="79"/>
        <v>2.703207455756856</v>
      </c>
      <c r="D1288">
        <f t="shared" si="81"/>
        <v>70.36947998268863</v>
      </c>
    </row>
    <row r="1289" spans="1:4" ht="12.75">
      <c r="A1289">
        <f t="shared" si="80"/>
        <v>33.79999999999915</v>
      </c>
      <c r="B1289">
        <f t="shared" si="78"/>
        <v>29.758360169875058</v>
      </c>
      <c r="C1289">
        <f t="shared" si="79"/>
        <v>2.6989521328197905</v>
      </c>
      <c r="D1289">
        <f t="shared" si="81"/>
        <v>70.34141495808343</v>
      </c>
    </row>
    <row r="1290" spans="1:4" ht="12.75">
      <c r="A1290">
        <f t="shared" si="80"/>
        <v>33.82499999999915</v>
      </c>
      <c r="B1290">
        <f t="shared" si="78"/>
        <v>29.755157116036315</v>
      </c>
      <c r="C1290">
        <f t="shared" si="79"/>
        <v>2.6947050312492475</v>
      </c>
      <c r="D1290">
        <f t="shared" si="81"/>
        <v>70.31332701750533</v>
      </c>
    </row>
    <row r="1291" spans="1:4" ht="12.75">
      <c r="A1291">
        <f t="shared" si="80"/>
        <v>33.84999999999915</v>
      </c>
      <c r="B1291">
        <f t="shared" si="78"/>
        <v>29.751932710330035</v>
      </c>
      <c r="C1291">
        <f t="shared" si="79"/>
        <v>2.690466126284749</v>
      </c>
      <c r="D1291">
        <f t="shared" si="81"/>
        <v>70.28521614004711</v>
      </c>
    </row>
    <row r="1292" spans="1:4" ht="12.75">
      <c r="A1292">
        <f t="shared" si="80"/>
        <v>33.87499999999915</v>
      </c>
      <c r="B1292">
        <f t="shared" si="78"/>
        <v>29.748686945813365</v>
      </c>
      <c r="C1292">
        <f t="shared" si="79"/>
        <v>2.6862353932544263</v>
      </c>
      <c r="D1292">
        <f t="shared" si="81"/>
        <v>70.25708230473258</v>
      </c>
    </row>
    <row r="1293" spans="1:4" ht="12.75">
      <c r="A1293">
        <f t="shared" si="80"/>
        <v>33.899999999999146</v>
      </c>
      <c r="B1293">
        <f t="shared" si="78"/>
        <v>29.745419815494397</v>
      </c>
      <c r="C1293">
        <f t="shared" si="79"/>
        <v>2.6820128075746177</v>
      </c>
      <c r="D1293">
        <f t="shared" si="81"/>
        <v>70.2289254905163</v>
      </c>
    </row>
    <row r="1294" spans="1:4" ht="12.75">
      <c r="A1294">
        <f t="shared" si="80"/>
        <v>33.924999999999145</v>
      </c>
      <c r="B1294">
        <f aca="true" t="shared" si="82" ref="B1294:B1357">SQRT(2*A1294*_R-A1294^2)</f>
        <v>29.74213131233212</v>
      </c>
      <c r="C1294">
        <f aca="true" t="shared" si="83" ref="C1294:C1357">2*B1294/A1294+(_R-A1294)*B1294/(A1294^2)-_R^2/A1294^2*ATAN(B1294/(_R-A1294))-B/(A1294-H)</f>
        <v>2.677798344749477</v>
      </c>
      <c r="D1294">
        <f t="shared" si="81"/>
        <v>70.20074567628353</v>
      </c>
    </row>
    <row r="1295" spans="1:4" ht="12.75">
      <c r="A1295">
        <f t="shared" si="80"/>
        <v>33.94999999999914</v>
      </c>
      <c r="B1295">
        <f t="shared" si="82"/>
        <v>29.738821429236346</v>
      </c>
      <c r="C1295">
        <f t="shared" si="83"/>
        <v>2.67359198037058</v>
      </c>
      <c r="D1295">
        <f t="shared" si="81"/>
        <v>70.17254284084987</v>
      </c>
    </row>
    <row r="1296" spans="1:4" ht="12.75">
      <c r="A1296">
        <f t="shared" si="80"/>
        <v>33.97499999999914</v>
      </c>
      <c r="B1296">
        <f t="shared" si="82"/>
        <v>29.735490159067616</v>
      </c>
      <c r="C1296">
        <f t="shared" si="83"/>
        <v>2.6693936901165323</v>
      </c>
      <c r="D1296">
        <f t="shared" si="81"/>
        <v>70.14431696296114</v>
      </c>
    </row>
    <row r="1297" spans="1:4" ht="12.75">
      <c r="A1297">
        <f t="shared" si="80"/>
        <v>33.99999999999914</v>
      </c>
      <c r="B1297">
        <f t="shared" si="82"/>
        <v>29.732137494637126</v>
      </c>
      <c r="C1297">
        <f t="shared" si="83"/>
        <v>2.6652034497525836</v>
      </c>
      <c r="D1297">
        <f t="shared" si="81"/>
        <v>70.11606802129319</v>
      </c>
    </row>
    <row r="1298" spans="1:4" ht="12.75">
      <c r="A1298">
        <f t="shared" si="80"/>
        <v>34.02499999999914</v>
      </c>
      <c r="B1298">
        <f t="shared" si="82"/>
        <v>29.728763428706664</v>
      </c>
      <c r="C1298">
        <f t="shared" si="83"/>
        <v>2.6610212351302374</v>
      </c>
      <c r="D1298">
        <f t="shared" si="81"/>
        <v>70.0877959944517</v>
      </c>
    </row>
    <row r="1299" spans="1:4" ht="12.75">
      <c r="A1299">
        <f t="shared" si="80"/>
        <v>34.04999999999914</v>
      </c>
      <c r="B1299">
        <f t="shared" si="82"/>
        <v>29.725367953988506</v>
      </c>
      <c r="C1299">
        <f t="shared" si="83"/>
        <v>2.6568470221868674</v>
      </c>
      <c r="D1299">
        <f t="shared" si="81"/>
        <v>70.05950086097192</v>
      </c>
    </row>
    <row r="1300" spans="1:4" ht="12.75">
      <c r="A1300">
        <f t="shared" si="80"/>
        <v>34.074999999999136</v>
      </c>
      <c r="B1300">
        <f t="shared" si="82"/>
        <v>29.72195106314535</v>
      </c>
      <c r="C1300">
        <f t="shared" si="83"/>
        <v>2.652680786945335</v>
      </c>
      <c r="D1300">
        <f t="shared" si="81"/>
        <v>70.03118259931856</v>
      </c>
    </row>
    <row r="1301" spans="1:4" ht="12.75">
      <c r="A1301">
        <f t="shared" si="80"/>
        <v>34.099999999999135</v>
      </c>
      <c r="B1301">
        <f t="shared" si="82"/>
        <v>29.718512748790225</v>
      </c>
      <c r="C1301">
        <f t="shared" si="83"/>
        <v>2.648522505513605</v>
      </c>
      <c r="D1301">
        <f t="shared" si="81"/>
        <v>70.00284118788547</v>
      </c>
    </row>
    <row r="1302" spans="1:4" ht="12.75">
      <c r="A1302">
        <f t="shared" si="80"/>
        <v>34.12499999999913</v>
      </c>
      <c r="B1302">
        <f t="shared" si="82"/>
        <v>29.715053003486414</v>
      </c>
      <c r="C1302">
        <f t="shared" si="83"/>
        <v>2.6443721540843725</v>
      </c>
      <c r="D1302">
        <f t="shared" si="81"/>
        <v>69.97447660499552</v>
      </c>
    </row>
    <row r="1303" spans="1:4" ht="12.75">
      <c r="A1303">
        <f t="shared" si="80"/>
        <v>34.14999999999913</v>
      </c>
      <c r="B1303">
        <f t="shared" si="82"/>
        <v>29.711571819747384</v>
      </c>
      <c r="C1303">
        <f t="shared" si="83"/>
        <v>2.6402297089346796</v>
      </c>
      <c r="D1303">
        <f t="shared" si="81"/>
        <v>69.94608882890044</v>
      </c>
    </row>
    <row r="1304" spans="1:4" ht="12.75">
      <c r="A1304">
        <f t="shared" si="80"/>
        <v>34.17499999999913</v>
      </c>
      <c r="B1304">
        <f t="shared" si="82"/>
        <v>29.70806919003669</v>
      </c>
      <c r="C1304">
        <f t="shared" si="83"/>
        <v>2.636095146425544</v>
      </c>
      <c r="D1304">
        <f t="shared" si="81"/>
        <v>69.91767783778046</v>
      </c>
    </row>
    <row r="1305" spans="1:4" ht="12.75">
      <c r="A1305">
        <f t="shared" si="80"/>
        <v>34.19999999999913</v>
      </c>
      <c r="B1305">
        <f t="shared" si="82"/>
        <v>29.704545106767874</v>
      </c>
      <c r="C1305">
        <f t="shared" si="83"/>
        <v>2.631968443001582</v>
      </c>
      <c r="D1305">
        <f t="shared" si="81"/>
        <v>69.88924360974421</v>
      </c>
    </row>
    <row r="1306" spans="1:4" ht="12.75">
      <c r="A1306">
        <f t="shared" si="80"/>
        <v>34.22499999999913</v>
      </c>
      <c r="B1306">
        <f t="shared" si="82"/>
        <v>29.70099956230442</v>
      </c>
      <c r="C1306">
        <f t="shared" si="83"/>
        <v>2.6278495751906408</v>
      </c>
      <c r="D1306">
        <f t="shared" si="81"/>
        <v>69.86078612282856</v>
      </c>
    </row>
    <row r="1307" spans="1:4" ht="12.75">
      <c r="A1307">
        <f t="shared" si="80"/>
        <v>34.249999999999126</v>
      </c>
      <c r="B1307">
        <f t="shared" si="82"/>
        <v>29.69743254895964</v>
      </c>
      <c r="C1307">
        <f t="shared" si="83"/>
        <v>2.623738519603425</v>
      </c>
      <c r="D1307">
        <f t="shared" si="81"/>
        <v>69.83230535499824</v>
      </c>
    </row>
    <row r="1308" spans="1:4" ht="12.75">
      <c r="A1308">
        <f t="shared" si="80"/>
        <v>34.274999999999125</v>
      </c>
      <c r="B1308">
        <f t="shared" si="82"/>
        <v>29.693844058996593</v>
      </c>
      <c r="C1308">
        <f t="shared" si="83"/>
        <v>2.6196352529331324</v>
      </c>
      <c r="D1308">
        <f t="shared" si="81"/>
        <v>69.80380128414579</v>
      </c>
    </row>
    <row r="1309" spans="1:4" ht="12.75">
      <c r="A1309">
        <f t="shared" si="80"/>
        <v>34.29999999999912</v>
      </c>
      <c r="B1309">
        <f t="shared" si="82"/>
        <v>29.69023408462802</v>
      </c>
      <c r="C1309">
        <f t="shared" si="83"/>
        <v>2.615539751955083</v>
      </c>
      <c r="D1309">
        <f t="shared" si="81"/>
        <v>69.7752738880913</v>
      </c>
    </row>
    <row r="1310" spans="1:4" ht="12.75">
      <c r="A1310">
        <f t="shared" si="80"/>
        <v>34.32499999999912</v>
      </c>
      <c r="B1310">
        <f t="shared" si="82"/>
        <v>29.68660261801622</v>
      </c>
      <c r="C1310">
        <f t="shared" si="83"/>
        <v>2.611451993526361</v>
      </c>
      <c r="D1310">
        <f t="shared" si="81"/>
        <v>69.74672314458218</v>
      </c>
    </row>
    <row r="1311" spans="1:4" ht="12.75">
      <c r="A1311">
        <f t="shared" si="80"/>
        <v>34.34999999999912</v>
      </c>
      <c r="B1311">
        <f t="shared" si="82"/>
        <v>29.682949651272995</v>
      </c>
      <c r="C1311">
        <f t="shared" si="83"/>
        <v>2.6073719545854472</v>
      </c>
      <c r="D1311">
        <f t="shared" si="81"/>
        <v>69.71814903129294</v>
      </c>
    </row>
    <row r="1312" spans="1:4" ht="12.75">
      <c r="A1312">
        <f t="shared" si="80"/>
        <v>34.37499999999912</v>
      </c>
      <c r="B1312">
        <f t="shared" si="82"/>
        <v>29.679275176459544</v>
      </c>
      <c r="C1312">
        <f t="shared" si="83"/>
        <v>2.60329961215186</v>
      </c>
      <c r="D1312">
        <f t="shared" si="81"/>
        <v>69.689551525825</v>
      </c>
    </row>
    <row r="1313" spans="1:4" ht="12.75">
      <c r="A1313">
        <f t="shared" si="80"/>
        <v>34.39999999999912</v>
      </c>
      <c r="B1313">
        <f t="shared" si="82"/>
        <v>29.675579185586386</v>
      </c>
      <c r="C1313">
        <f t="shared" si="83"/>
        <v>2.5992349433257984</v>
      </c>
      <c r="D1313">
        <f t="shared" si="81"/>
        <v>69.66093060570647</v>
      </c>
    </row>
    <row r="1314" spans="1:4" ht="12.75">
      <c r="A1314">
        <f t="shared" si="80"/>
        <v>34.424999999999116</v>
      </c>
      <c r="B1314">
        <f t="shared" si="82"/>
        <v>29.67186167061325</v>
      </c>
      <c r="C1314">
        <f t="shared" si="83"/>
        <v>2.5951779252877816</v>
      </c>
      <c r="D1314">
        <f t="shared" si="81"/>
        <v>69.63228624839192</v>
      </c>
    </row>
    <row r="1315" spans="1:4" ht="12.75">
      <c r="A1315">
        <f t="shared" si="80"/>
        <v>34.449999999999115</v>
      </c>
      <c r="B1315">
        <f t="shared" si="82"/>
        <v>29.668122623449023</v>
      </c>
      <c r="C1315">
        <f t="shared" si="83"/>
        <v>2.591128535298296</v>
      </c>
      <c r="D1315">
        <f t="shared" si="81"/>
        <v>69.6036184312622</v>
      </c>
    </row>
    <row r="1316" spans="1:4" ht="12.75">
      <c r="A1316">
        <f t="shared" si="80"/>
        <v>34.47499999999911</v>
      </c>
      <c r="B1316">
        <f t="shared" si="82"/>
        <v>29.664362035951623</v>
      </c>
      <c r="C1316">
        <f t="shared" si="83"/>
        <v>2.5870867506974435</v>
      </c>
      <c r="D1316">
        <f t="shared" si="81"/>
        <v>69.57492713162422</v>
      </c>
    </row>
    <row r="1317" spans="1:4" ht="12.75">
      <c r="A1317">
        <f t="shared" si="80"/>
        <v>34.49999999999911</v>
      </c>
      <c r="B1317">
        <f t="shared" si="82"/>
        <v>29.66057989992792</v>
      </c>
      <c r="C1317">
        <f t="shared" si="83"/>
        <v>2.5830525489045844</v>
      </c>
      <c r="D1317">
        <f t="shared" si="81"/>
        <v>69.5462123267106</v>
      </c>
    </row>
    <row r="1318" spans="1:4" ht="12.75">
      <c r="A1318">
        <f t="shared" si="80"/>
        <v>34.52499999999911</v>
      </c>
      <c r="B1318">
        <f t="shared" si="82"/>
        <v>29.656776207133642</v>
      </c>
      <c r="C1318">
        <f t="shared" si="83"/>
        <v>2.5790259074179915</v>
      </c>
      <c r="D1318">
        <f t="shared" si="81"/>
        <v>69.51747399367967</v>
      </c>
    </row>
    <row r="1319" spans="1:4" ht="12.75">
      <c r="A1319">
        <f t="shared" si="80"/>
        <v>34.54999999999911</v>
      </c>
      <c r="B1319">
        <f t="shared" si="82"/>
        <v>29.652950949273293</v>
      </c>
      <c r="C1319">
        <f t="shared" si="83"/>
        <v>2.5750068038145018</v>
      </c>
      <c r="D1319">
        <f t="shared" si="81"/>
        <v>69.48871210961508</v>
      </c>
    </row>
    <row r="1320" spans="1:4" ht="12.75">
      <c r="A1320">
        <f t="shared" si="80"/>
        <v>34.57499999999911</v>
      </c>
      <c r="B1320">
        <f t="shared" si="82"/>
        <v>29.649104118000057</v>
      </c>
      <c r="C1320">
        <f t="shared" si="83"/>
        <v>2.5709952157491687</v>
      </c>
      <c r="D1320">
        <f t="shared" si="81"/>
        <v>69.45992665152563</v>
      </c>
    </row>
    <row r="1321" spans="1:4" ht="12.75">
      <c r="A1321">
        <f t="shared" si="80"/>
        <v>34.599999999999106</v>
      </c>
      <c r="B1321">
        <f t="shared" si="82"/>
        <v>29.64523570491569</v>
      </c>
      <c r="C1321">
        <f t="shared" si="83"/>
        <v>2.5669911209549174</v>
      </c>
      <c r="D1321">
        <f t="shared" si="81"/>
        <v>69.4311175963451</v>
      </c>
    </row>
    <row r="1322" spans="1:4" ht="12.75">
      <c r="A1322">
        <f t="shared" si="80"/>
        <v>34.624999999999105</v>
      </c>
      <c r="B1322">
        <f t="shared" si="82"/>
        <v>29.64134570157044</v>
      </c>
      <c r="C1322">
        <f t="shared" si="83"/>
        <v>2.5629944972422027</v>
      </c>
      <c r="D1322">
        <f t="shared" si="81"/>
        <v>69.40228492093195</v>
      </c>
    </row>
    <row r="1323" spans="1:4" ht="12.75">
      <c r="A1323">
        <f t="shared" si="80"/>
        <v>34.6499999999991</v>
      </c>
      <c r="B1323">
        <f t="shared" si="82"/>
        <v>29.637434099462936</v>
      </c>
      <c r="C1323">
        <f t="shared" si="83"/>
        <v>2.559005322498665</v>
      </c>
      <c r="D1323">
        <f t="shared" si="81"/>
        <v>69.37342860206907</v>
      </c>
    </row>
    <row r="1324" spans="1:4" ht="12.75">
      <c r="A1324">
        <f t="shared" si="80"/>
        <v>34.6749999999991</v>
      </c>
      <c r="B1324">
        <f t="shared" si="82"/>
        <v>29.63350089004012</v>
      </c>
      <c r="C1324">
        <f t="shared" si="83"/>
        <v>2.555023574688795</v>
      </c>
      <c r="D1324">
        <f t="shared" si="81"/>
        <v>69.3445486164637</v>
      </c>
    </row>
    <row r="1325" spans="1:4" ht="12.75">
      <c r="A1325">
        <f aca="true" t="shared" si="84" ref="A1325:A1388">A1324+dh</f>
        <v>34.6999999999991</v>
      </c>
      <c r="B1325">
        <f t="shared" si="82"/>
        <v>29.629546064697113</v>
      </c>
      <c r="C1325">
        <f t="shared" si="83"/>
        <v>2.5510492318535904</v>
      </c>
      <c r="D1325">
        <f aca="true" t="shared" si="85" ref="D1325:D1388">ATAN(2*B1325/A1325+(_R-A1325)*B1325/(A1325^2)-_R^2/A1325^2*ATAN(B1325/(_R-A1325)))/(2*PI())*360</f>
        <v>69.31564494074703</v>
      </c>
    </row>
    <row r="1326" spans="1:4" ht="12.75">
      <c r="A1326">
        <f t="shared" si="84"/>
        <v>34.7249999999991</v>
      </c>
      <c r="B1326">
        <f t="shared" si="82"/>
        <v>29.625569614777174</v>
      </c>
      <c r="C1326">
        <f t="shared" si="83"/>
        <v>2.5470822721102255</v>
      </c>
      <c r="D1326">
        <f t="shared" si="85"/>
        <v>69.28671755147411</v>
      </c>
    </row>
    <row r="1327" spans="1:4" ht="12.75">
      <c r="A1327">
        <f t="shared" si="84"/>
        <v>34.7499999999991</v>
      </c>
      <c r="B1327">
        <f t="shared" si="82"/>
        <v>29.621571531571526</v>
      </c>
      <c r="C1327">
        <f t="shared" si="83"/>
        <v>2.5431226736517107</v>
      </c>
      <c r="D1327">
        <f t="shared" si="85"/>
        <v>69.25776642512352</v>
      </c>
    </row>
    <row r="1328" spans="1:4" ht="12.75">
      <c r="A1328">
        <f t="shared" si="84"/>
        <v>34.774999999999096</v>
      </c>
      <c r="B1328">
        <f t="shared" si="82"/>
        <v>29.61755180631932</v>
      </c>
      <c r="C1328">
        <f t="shared" si="83"/>
        <v>2.5391704147465615</v>
      </c>
      <c r="D1328">
        <f t="shared" si="85"/>
        <v>69.22879153809717</v>
      </c>
    </row>
    <row r="1329" spans="1:4" ht="12.75">
      <c r="A1329">
        <f t="shared" si="84"/>
        <v>34.799999999999095</v>
      </c>
      <c r="B1329">
        <f t="shared" si="82"/>
        <v>29.61351043020751</v>
      </c>
      <c r="C1329">
        <f t="shared" si="83"/>
        <v>2.53522547373847</v>
      </c>
      <c r="D1329">
        <f t="shared" si="85"/>
        <v>69.19979286672014</v>
      </c>
    </row>
    <row r="1330" spans="1:4" ht="12.75">
      <c r="A1330">
        <f t="shared" si="84"/>
        <v>34.82499999999909</v>
      </c>
      <c r="B1330">
        <f t="shared" si="82"/>
        <v>29.609447394370747</v>
      </c>
      <c r="C1330">
        <f t="shared" si="83"/>
        <v>2.5312878290459704</v>
      </c>
      <c r="D1330">
        <f t="shared" si="85"/>
        <v>69.17077038724035</v>
      </c>
    </row>
    <row r="1331" spans="1:4" ht="12.75">
      <c r="A1331">
        <f t="shared" si="84"/>
        <v>34.84999999999909</v>
      </c>
      <c r="B1331">
        <f t="shared" si="82"/>
        <v>29.605362689891315</v>
      </c>
      <c r="C1331">
        <f t="shared" si="83"/>
        <v>2.5273574591621157</v>
      </c>
      <c r="D1331">
        <f t="shared" si="85"/>
        <v>69.14172407582832</v>
      </c>
    </row>
    <row r="1332" spans="1:4" ht="12.75">
      <c r="A1332">
        <f t="shared" si="84"/>
        <v>34.87499999999909</v>
      </c>
      <c r="B1332">
        <f t="shared" si="82"/>
        <v>29.60125630779898</v>
      </c>
      <c r="C1332">
        <f t="shared" si="83"/>
        <v>2.523434342654145</v>
      </c>
      <c r="D1332">
        <f t="shared" si="85"/>
        <v>69.11265390857707</v>
      </c>
    </row>
    <row r="1333" spans="1:4" ht="12.75">
      <c r="A1333">
        <f t="shared" si="84"/>
        <v>34.89999999999909</v>
      </c>
      <c r="B1333">
        <f t="shared" si="82"/>
        <v>29.597128239070916</v>
      </c>
      <c r="C1333">
        <f t="shared" si="83"/>
        <v>2.519518458163164</v>
      </c>
      <c r="D1333">
        <f t="shared" si="85"/>
        <v>69.08355986150173</v>
      </c>
    </row>
    <row r="1334" spans="1:4" ht="12.75">
      <c r="A1334">
        <f t="shared" si="84"/>
        <v>34.92499999999909</v>
      </c>
      <c r="B1334">
        <f t="shared" si="82"/>
        <v>29.592978474631597</v>
      </c>
      <c r="C1334">
        <f t="shared" si="83"/>
        <v>2.515609784403819</v>
      </c>
      <c r="D1334">
        <f t="shared" si="85"/>
        <v>69.05444191053937</v>
      </c>
    </row>
    <row r="1335" spans="1:4" ht="12.75">
      <c r="A1335">
        <f t="shared" si="84"/>
        <v>34.949999999999086</v>
      </c>
      <c r="B1335">
        <f t="shared" si="82"/>
        <v>29.588807005352695</v>
      </c>
      <c r="C1335">
        <f t="shared" si="83"/>
        <v>2.511708300163977</v>
      </c>
      <c r="D1335">
        <f t="shared" si="85"/>
        <v>69.02530003154875</v>
      </c>
    </row>
    <row r="1336" spans="1:4" ht="12.75">
      <c r="A1336">
        <f t="shared" si="84"/>
        <v>34.974999999999085</v>
      </c>
      <c r="B1336">
        <f t="shared" si="82"/>
        <v>29.584613822052994</v>
      </c>
      <c r="C1336">
        <f t="shared" si="83"/>
        <v>2.507813984304402</v>
      </c>
      <c r="D1336">
        <f t="shared" si="85"/>
        <v>68.99613420031017</v>
      </c>
    </row>
    <row r="1337" spans="1:4" ht="12.75">
      <c r="A1337">
        <f t="shared" si="84"/>
        <v>34.99999999999908</v>
      </c>
      <c r="B1337">
        <f t="shared" si="82"/>
        <v>29.580398915498233</v>
      </c>
      <c r="C1337">
        <f t="shared" si="83"/>
        <v>2.5039268157584393</v>
      </c>
      <c r="D1337">
        <f t="shared" si="85"/>
        <v>68.96694439252502</v>
      </c>
    </row>
    <row r="1338" spans="1:4" ht="12.75">
      <c r="A1338">
        <f t="shared" si="84"/>
        <v>35.02499999999908</v>
      </c>
      <c r="B1338">
        <f t="shared" si="82"/>
        <v>29.57616227640106</v>
      </c>
      <c r="C1338">
        <f t="shared" si="83"/>
        <v>2.500046773531698</v>
      </c>
      <c r="D1338">
        <f t="shared" si="85"/>
        <v>68.93773058381576</v>
      </c>
    </row>
    <row r="1339" spans="1:4" ht="12.75">
      <c r="A1339">
        <f t="shared" si="84"/>
        <v>35.04999999999908</v>
      </c>
      <c r="B1339">
        <f t="shared" si="82"/>
        <v>29.571903895420895</v>
      </c>
      <c r="C1339">
        <f t="shared" si="83"/>
        <v>2.496173836701734</v>
      </c>
      <c r="D1339">
        <f t="shared" si="85"/>
        <v>68.90849274972558</v>
      </c>
    </row>
    <row r="1340" spans="1:4" ht="12.75">
      <c r="A1340">
        <f t="shared" si="84"/>
        <v>35.07499999999908</v>
      </c>
      <c r="B1340">
        <f t="shared" si="82"/>
        <v>29.56762376316381</v>
      </c>
      <c r="C1340">
        <f t="shared" si="83"/>
        <v>2.4923079844177365</v>
      </c>
      <c r="D1340">
        <f t="shared" si="85"/>
        <v>68.8792308657181</v>
      </c>
    </row>
    <row r="1341" spans="1:4" ht="12.75">
      <c r="A1341">
        <f t="shared" si="84"/>
        <v>35.09999999999908</v>
      </c>
      <c r="B1341">
        <f t="shared" si="82"/>
        <v>29.563321870182474</v>
      </c>
      <c r="C1341">
        <f t="shared" si="83"/>
        <v>2.4884491959002184</v>
      </c>
      <c r="D1341">
        <f t="shared" si="85"/>
        <v>68.84994490717725</v>
      </c>
    </row>
    <row r="1342" spans="1:4" ht="12.75">
      <c r="A1342">
        <f t="shared" si="84"/>
        <v>35.124999999999076</v>
      </c>
      <c r="B1342">
        <f t="shared" si="82"/>
        <v>29.558998206975982</v>
      </c>
      <c r="C1342">
        <f t="shared" si="83"/>
        <v>2.4845974504407</v>
      </c>
      <c r="D1342">
        <f t="shared" si="85"/>
        <v>68.82063484940693</v>
      </c>
    </row>
    <row r="1343" spans="1:4" ht="12.75">
      <c r="A1343">
        <f t="shared" si="84"/>
        <v>35.149999999999075</v>
      </c>
      <c r="B1343">
        <f t="shared" si="82"/>
        <v>29.554652763989793</v>
      </c>
      <c r="C1343">
        <f t="shared" si="83"/>
        <v>2.480752727401403</v>
      </c>
      <c r="D1343">
        <f t="shared" si="85"/>
        <v>68.79130066763082</v>
      </c>
    </row>
    <row r="1344" spans="1:4" ht="12.75">
      <c r="A1344">
        <f t="shared" si="84"/>
        <v>35.17499999999907</v>
      </c>
      <c r="B1344">
        <f t="shared" si="82"/>
        <v>29.55028553161559</v>
      </c>
      <c r="C1344">
        <f t="shared" si="83"/>
        <v>2.4769150062149423</v>
      </c>
      <c r="D1344">
        <f t="shared" si="85"/>
        <v>68.76194233699205</v>
      </c>
    </row>
    <row r="1345" spans="1:4" ht="12.75">
      <c r="A1345">
        <f t="shared" si="84"/>
        <v>35.19999999999907</v>
      </c>
      <c r="B1345">
        <f t="shared" si="82"/>
        <v>29.545896500191187</v>
      </c>
      <c r="C1345">
        <f t="shared" si="83"/>
        <v>2.4730842663840193</v>
      </c>
      <c r="D1345">
        <f t="shared" si="85"/>
        <v>68.7325598325531</v>
      </c>
    </row>
    <row r="1346" spans="1:4" ht="12.75">
      <c r="A1346">
        <f t="shared" si="84"/>
        <v>35.22499999999907</v>
      </c>
      <c r="B1346">
        <f t="shared" si="82"/>
        <v>29.541485660000404</v>
      </c>
      <c r="C1346">
        <f t="shared" si="83"/>
        <v>2.4692604874811135</v>
      </c>
      <c r="D1346">
        <f t="shared" si="85"/>
        <v>68.70315312929534</v>
      </c>
    </row>
    <row r="1347" spans="1:4" ht="12.75">
      <c r="A1347">
        <f t="shared" si="84"/>
        <v>35.24999999999907</v>
      </c>
      <c r="B1347">
        <f t="shared" si="82"/>
        <v>29.53705300127299</v>
      </c>
      <c r="C1347">
        <f t="shared" si="83"/>
        <v>2.4654436491481873</v>
      </c>
      <c r="D1347">
        <f t="shared" si="85"/>
        <v>68.673722202119</v>
      </c>
    </row>
    <row r="1348" spans="1:4" ht="12.75">
      <c r="A1348">
        <f t="shared" si="84"/>
        <v>35.27499999999907</v>
      </c>
      <c r="B1348">
        <f t="shared" si="82"/>
        <v>29.532598514184453</v>
      </c>
      <c r="C1348">
        <f t="shared" si="83"/>
        <v>2.4616337310963727</v>
      </c>
      <c r="D1348">
        <f t="shared" si="85"/>
        <v>68.64426702584274</v>
      </c>
    </row>
    <row r="1349" spans="1:4" ht="12.75">
      <c r="A1349">
        <f t="shared" si="84"/>
        <v>35.299999999999066</v>
      </c>
      <c r="B1349">
        <f t="shared" si="82"/>
        <v>29.528122188856</v>
      </c>
      <c r="C1349">
        <f t="shared" si="83"/>
        <v>2.457830713105681</v>
      </c>
      <c r="D1349">
        <f t="shared" si="85"/>
        <v>68.61478757520352</v>
      </c>
    </row>
    <row r="1350" spans="1:4" ht="12.75">
      <c r="A1350">
        <f t="shared" si="84"/>
        <v>35.324999999999065</v>
      </c>
      <c r="B1350">
        <f t="shared" si="82"/>
        <v>29.523624015354383</v>
      </c>
      <c r="C1350">
        <f t="shared" si="83"/>
        <v>2.4540345750246964</v>
      </c>
      <c r="D1350">
        <f t="shared" si="85"/>
        <v>68.58528382485625</v>
      </c>
    </row>
    <row r="1351" spans="1:4" ht="12.75">
      <c r="A1351">
        <f t="shared" si="84"/>
        <v>35.34999999999906</v>
      </c>
      <c r="B1351">
        <f t="shared" si="82"/>
        <v>29.519103983691814</v>
      </c>
      <c r="C1351">
        <f t="shared" si="83"/>
        <v>2.450245296770283</v>
      </c>
      <c r="D1351">
        <f t="shared" si="85"/>
        <v>68.55575574937359</v>
      </c>
    </row>
    <row r="1352" spans="1:4" ht="12.75">
      <c r="A1352">
        <f t="shared" si="84"/>
        <v>35.37499999999906</v>
      </c>
      <c r="B1352">
        <f t="shared" si="82"/>
        <v>29.51456208382584</v>
      </c>
      <c r="C1352">
        <f t="shared" si="83"/>
        <v>2.446462858327285</v>
      </c>
      <c r="D1352">
        <f t="shared" si="85"/>
        <v>68.52620332324568</v>
      </c>
    </row>
    <row r="1353" spans="1:4" ht="12.75">
      <c r="A1353">
        <f t="shared" si="84"/>
        <v>35.39999999999906</v>
      </c>
      <c r="B1353">
        <f t="shared" si="82"/>
        <v>29.509998305659224</v>
      </c>
      <c r="C1353">
        <f t="shared" si="83"/>
        <v>2.442687239748235</v>
      </c>
      <c r="D1353">
        <f t="shared" si="85"/>
        <v>68.49662652087991</v>
      </c>
    </row>
    <row r="1354" spans="1:4" ht="12.75">
      <c r="A1354">
        <f t="shared" si="84"/>
        <v>35.42499999999906</v>
      </c>
      <c r="B1354">
        <f t="shared" si="82"/>
        <v>29.50541263903981</v>
      </c>
      <c r="C1354">
        <f t="shared" si="83"/>
        <v>2.4389184211530566</v>
      </c>
      <c r="D1354">
        <f t="shared" si="85"/>
        <v>68.46702531660057</v>
      </c>
    </row>
    <row r="1355" spans="1:4" ht="12.75">
      <c r="A1355">
        <f t="shared" si="84"/>
        <v>35.44999999999906</v>
      </c>
      <c r="B1355">
        <f t="shared" si="82"/>
        <v>29.50080507376045</v>
      </c>
      <c r="C1355">
        <f t="shared" si="83"/>
        <v>2.4351563827287763</v>
      </c>
      <c r="D1355">
        <f t="shared" si="85"/>
        <v>68.43739968464871</v>
      </c>
    </row>
    <row r="1356" spans="1:4" ht="12.75">
      <c r="A1356">
        <f t="shared" si="84"/>
        <v>35.474999999999056</v>
      </c>
      <c r="B1356">
        <f t="shared" si="82"/>
        <v>29.496175599558846</v>
      </c>
      <c r="C1356">
        <f t="shared" si="83"/>
        <v>2.4314011047292308</v>
      </c>
      <c r="D1356">
        <f t="shared" si="85"/>
        <v>68.40774959918176</v>
      </c>
    </row>
    <row r="1357" spans="1:4" ht="12.75">
      <c r="A1357">
        <f t="shared" si="84"/>
        <v>35.499999999999055</v>
      </c>
      <c r="B1357">
        <f t="shared" si="82"/>
        <v>29.49152420611743</v>
      </c>
      <c r="C1357">
        <f t="shared" si="83"/>
        <v>2.427652567474776</v>
      </c>
      <c r="D1357">
        <f t="shared" si="85"/>
        <v>68.37807503427334</v>
      </c>
    </row>
    <row r="1358" spans="1:4" ht="12.75">
      <c r="A1358">
        <f t="shared" si="84"/>
        <v>35.524999999999054</v>
      </c>
      <c r="B1358">
        <f aca="true" t="shared" si="86" ref="B1358:B1421">SQRT(2*A1358*_R-A1358^2)</f>
        <v>29.486850883063294</v>
      </c>
      <c r="C1358">
        <f aca="true" t="shared" si="87" ref="C1358:C1421">2*B1358/A1358+(_R-A1358)*B1358/(A1358^2)-_R^2/A1358^2*ATAN(B1358/(_R-A1358))-B/(A1358-H)</f>
        <v>2.423910751352007</v>
      </c>
      <c r="D1358">
        <f t="shared" si="85"/>
        <v>68.34837596391303</v>
      </c>
    </row>
    <row r="1359" spans="1:4" ht="12.75">
      <c r="A1359">
        <f t="shared" si="84"/>
        <v>35.54999999999905</v>
      </c>
      <c r="B1359">
        <f t="shared" si="86"/>
        <v>29.482155619967994</v>
      </c>
      <c r="C1359">
        <f t="shared" si="87"/>
        <v>2.4201756368134584</v>
      </c>
      <c r="D1359">
        <f t="shared" si="85"/>
        <v>68.31865236200595</v>
      </c>
    </row>
    <row r="1360" spans="1:4" ht="12.75">
      <c r="A1360">
        <f t="shared" si="84"/>
        <v>35.57499999999905</v>
      </c>
      <c r="B1360">
        <f t="shared" si="86"/>
        <v>29.4774384063475</v>
      </c>
      <c r="C1360">
        <f t="shared" si="87"/>
        <v>2.4164472043773313</v>
      </c>
      <c r="D1360">
        <f t="shared" si="85"/>
        <v>68.28890420237268</v>
      </c>
    </row>
    <row r="1361" spans="1:4" ht="12.75">
      <c r="A1361">
        <f t="shared" si="84"/>
        <v>35.59999999999905</v>
      </c>
      <c r="B1361">
        <f t="shared" si="86"/>
        <v>29.472699231662016</v>
      </c>
      <c r="C1361">
        <f t="shared" si="87"/>
        <v>2.4127254346272027</v>
      </c>
      <c r="D1361">
        <f t="shared" si="85"/>
        <v>68.25913145874888</v>
      </c>
    </row>
    <row r="1362" spans="1:4" ht="12.75">
      <c r="A1362">
        <f t="shared" si="84"/>
        <v>35.62499999999905</v>
      </c>
      <c r="B1362">
        <f t="shared" si="86"/>
        <v>29.467938085315886</v>
      </c>
      <c r="C1362">
        <f t="shared" si="87"/>
        <v>2.409010308211746</v>
      </c>
      <c r="D1362">
        <f t="shared" si="85"/>
        <v>68.22933410478501</v>
      </c>
    </row>
    <row r="1363" spans="1:4" ht="12.75">
      <c r="A1363">
        <f t="shared" si="84"/>
        <v>35.64999999999905</v>
      </c>
      <c r="B1363">
        <f t="shared" si="86"/>
        <v>29.46315495665749</v>
      </c>
      <c r="C1363">
        <f t="shared" si="87"/>
        <v>2.4053018058444495</v>
      </c>
      <c r="D1363">
        <f t="shared" si="85"/>
        <v>68.19951211404616</v>
      </c>
    </row>
    <row r="1364" spans="1:4" ht="12.75">
      <c r="A1364">
        <f t="shared" si="84"/>
        <v>35.674999999999045</v>
      </c>
      <c r="B1364">
        <f t="shared" si="86"/>
        <v>29.45834983497906</v>
      </c>
      <c r="C1364">
        <f t="shared" si="87"/>
        <v>2.4015999083033335</v>
      </c>
      <c r="D1364">
        <f t="shared" si="85"/>
        <v>68.16966546001164</v>
      </c>
    </row>
    <row r="1365" spans="1:4" ht="12.75">
      <c r="A1365">
        <f t="shared" si="84"/>
        <v>35.699999999999044</v>
      </c>
      <c r="B1365">
        <f t="shared" si="86"/>
        <v>29.453522709516616</v>
      </c>
      <c r="C1365">
        <f t="shared" si="87"/>
        <v>2.3979045964306773</v>
      </c>
      <c r="D1365">
        <f t="shared" si="85"/>
        <v>68.13979411607484</v>
      </c>
    </row>
    <row r="1366" spans="1:4" ht="12.75">
      <c r="A1366">
        <f t="shared" si="84"/>
        <v>35.72499999999904</v>
      </c>
      <c r="B1366">
        <f t="shared" si="86"/>
        <v>29.4486735694498</v>
      </c>
      <c r="C1366">
        <f t="shared" si="87"/>
        <v>2.3942158511327376</v>
      </c>
      <c r="D1366">
        <f t="shared" si="85"/>
        <v>68.10989805554283</v>
      </c>
    </row>
    <row r="1367" spans="1:4" ht="12.75">
      <c r="A1367">
        <f t="shared" si="84"/>
        <v>35.74999999999904</v>
      </c>
      <c r="B1367">
        <f t="shared" si="86"/>
        <v>29.443802403901756</v>
      </c>
      <c r="C1367">
        <f t="shared" si="87"/>
        <v>2.390533653379476</v>
      </c>
      <c r="D1367">
        <f t="shared" si="85"/>
        <v>68.0799772516362</v>
      </c>
    </row>
    <row r="1368" spans="1:4" ht="12.75">
      <c r="A1368">
        <f t="shared" si="84"/>
        <v>35.77499999999904</v>
      </c>
      <c r="B1368">
        <f t="shared" si="86"/>
        <v>29.438909201939037</v>
      </c>
      <c r="C1368">
        <f t="shared" si="87"/>
        <v>2.386857984204281</v>
      </c>
      <c r="D1368">
        <f t="shared" si="85"/>
        <v>68.05003167748866</v>
      </c>
    </row>
    <row r="1369" spans="1:4" ht="12.75">
      <c r="A1369">
        <f t="shared" si="84"/>
        <v>35.79999999999904</v>
      </c>
      <c r="B1369">
        <f t="shared" si="86"/>
        <v>29.433993952571424</v>
      </c>
      <c r="C1369">
        <f t="shared" si="87"/>
        <v>2.3831888247036983</v>
      </c>
      <c r="D1369">
        <f t="shared" si="85"/>
        <v>68.02006130614691</v>
      </c>
    </row>
    <row r="1370" spans="1:4" ht="12.75">
      <c r="A1370">
        <f t="shared" si="84"/>
        <v>35.82499999999904</v>
      </c>
      <c r="B1370">
        <f t="shared" si="86"/>
        <v>29.429056644751817</v>
      </c>
      <c r="C1370">
        <f t="shared" si="87"/>
        <v>2.3795261560371554</v>
      </c>
      <c r="D1370">
        <f t="shared" si="85"/>
        <v>67.99006611057024</v>
      </c>
    </row>
    <row r="1371" spans="1:4" ht="12.75">
      <c r="A1371">
        <f t="shared" si="84"/>
        <v>35.849999999999035</v>
      </c>
      <c r="B1371">
        <f t="shared" si="86"/>
        <v>29.42409726737613</v>
      </c>
      <c r="C1371">
        <f t="shared" si="87"/>
        <v>2.3758699594266957</v>
      </c>
      <c r="D1371">
        <f t="shared" si="85"/>
        <v>67.96004606363027</v>
      </c>
    </row>
    <row r="1372" spans="1:4" ht="12.75">
      <c r="A1372">
        <f t="shared" si="84"/>
        <v>35.874999999999034</v>
      </c>
      <c r="B1372">
        <f t="shared" si="86"/>
        <v>29.419115809283106</v>
      </c>
      <c r="C1372">
        <f t="shared" si="87"/>
        <v>2.3722202161567028</v>
      </c>
      <c r="D1372">
        <f t="shared" si="85"/>
        <v>67.93000113811067</v>
      </c>
    </row>
    <row r="1373" spans="1:4" ht="12.75">
      <c r="A1373">
        <f t="shared" si="84"/>
        <v>35.89999999999903</v>
      </c>
      <c r="B1373">
        <f t="shared" si="86"/>
        <v>29.41411225925425</v>
      </c>
      <c r="C1373">
        <f t="shared" si="87"/>
        <v>2.368576907573638</v>
      </c>
      <c r="D1373">
        <f t="shared" si="85"/>
        <v>67.89993130670697</v>
      </c>
    </row>
    <row r="1374" spans="1:4" ht="12.75">
      <c r="A1374">
        <f t="shared" si="84"/>
        <v>35.92499999999903</v>
      </c>
      <c r="B1374">
        <f t="shared" si="86"/>
        <v>29.40908660601365</v>
      </c>
      <c r="C1374">
        <f t="shared" si="87"/>
        <v>2.364940015085772</v>
      </c>
      <c r="D1374">
        <f t="shared" si="85"/>
        <v>67.86983654202609</v>
      </c>
    </row>
    <row r="1375" spans="1:4" ht="12.75">
      <c r="A1375">
        <f t="shared" si="84"/>
        <v>35.94999999999903</v>
      </c>
      <c r="B1375">
        <f t="shared" si="86"/>
        <v>29.404038838227848</v>
      </c>
      <c r="C1375">
        <f t="shared" si="87"/>
        <v>2.3613095201629184</v>
      </c>
      <c r="D1375">
        <f t="shared" si="85"/>
        <v>67.8397168165862</v>
      </c>
    </row>
    <row r="1376" spans="1:4" ht="12.75">
      <c r="A1376">
        <f t="shared" si="84"/>
        <v>35.97499999999903</v>
      </c>
      <c r="B1376">
        <f t="shared" si="86"/>
        <v>29.398968944505718</v>
      </c>
      <c r="C1376">
        <f t="shared" si="87"/>
        <v>2.3576854043361664</v>
      </c>
      <c r="D1376">
        <f t="shared" si="85"/>
        <v>67.8095721028164</v>
      </c>
    </row>
    <row r="1377" spans="1:4" ht="12.75">
      <c r="A1377">
        <f t="shared" si="84"/>
        <v>35.99999999999903</v>
      </c>
      <c r="B1377">
        <f t="shared" si="86"/>
        <v>29.393876913398337</v>
      </c>
      <c r="C1377">
        <f t="shared" si="87"/>
        <v>2.354067649197626</v>
      </c>
      <c r="D1377">
        <f t="shared" si="85"/>
        <v>67.77940237305641</v>
      </c>
    </row>
    <row r="1378" spans="1:4" ht="12.75">
      <c r="A1378">
        <f t="shared" si="84"/>
        <v>36.024999999999025</v>
      </c>
      <c r="B1378">
        <f t="shared" si="86"/>
        <v>29.388762733398824</v>
      </c>
      <c r="C1378">
        <f t="shared" si="87"/>
        <v>2.3504562364001576</v>
      </c>
      <c r="D1378">
        <f t="shared" si="85"/>
        <v>67.74920759955624</v>
      </c>
    </row>
    <row r="1379" spans="1:4" ht="12.75">
      <c r="A1379">
        <f t="shared" si="84"/>
        <v>36.049999999999024</v>
      </c>
      <c r="B1379">
        <f t="shared" si="86"/>
        <v>29.383626392942237</v>
      </c>
      <c r="C1379">
        <f t="shared" si="87"/>
        <v>2.3468511476571186</v>
      </c>
      <c r="D1379">
        <f t="shared" si="85"/>
        <v>67.71898775447603</v>
      </c>
    </row>
    <row r="1380" spans="1:4" ht="12.75">
      <c r="A1380">
        <f t="shared" si="84"/>
        <v>36.07499999999902</v>
      </c>
      <c r="B1380">
        <f t="shared" si="86"/>
        <v>29.378467880405402</v>
      </c>
      <c r="C1380">
        <f t="shared" si="87"/>
        <v>2.343252364742096</v>
      </c>
      <c r="D1380">
        <f t="shared" si="85"/>
        <v>67.68874280988555</v>
      </c>
    </row>
    <row r="1381" spans="1:4" ht="12.75">
      <c r="A1381">
        <f t="shared" si="84"/>
        <v>36.09999999999902</v>
      </c>
      <c r="B1381">
        <f t="shared" si="86"/>
        <v>29.373287184106786</v>
      </c>
      <c r="C1381">
        <f t="shared" si="87"/>
        <v>2.3396598694886555</v>
      </c>
      <c r="D1381">
        <f t="shared" si="85"/>
        <v>67.65847273776413</v>
      </c>
    </row>
    <row r="1382" spans="1:4" ht="12.75">
      <c r="A1382">
        <f t="shared" si="84"/>
        <v>36.12499999999902</v>
      </c>
      <c r="B1382">
        <f t="shared" si="86"/>
        <v>29.36808429230637</v>
      </c>
      <c r="C1382">
        <f t="shared" si="87"/>
        <v>2.336073643790081</v>
      </c>
      <c r="D1382">
        <f t="shared" si="85"/>
        <v>67.62817751000019</v>
      </c>
    </row>
    <row r="1383" spans="1:4" ht="12.75">
      <c r="A1383">
        <f t="shared" si="84"/>
        <v>36.14999999999902</v>
      </c>
      <c r="B1383">
        <f t="shared" si="86"/>
        <v>29.362859193205484</v>
      </c>
      <c r="C1383">
        <f t="shared" si="87"/>
        <v>2.332493669599118</v>
      </c>
      <c r="D1383">
        <f t="shared" si="85"/>
        <v>67.59785709839102</v>
      </c>
    </row>
    <row r="1384" spans="1:4" ht="12.75">
      <c r="A1384">
        <f t="shared" si="84"/>
        <v>36.17499999999902</v>
      </c>
      <c r="B1384">
        <f t="shared" si="86"/>
        <v>29.35761187494671</v>
      </c>
      <c r="C1384">
        <f t="shared" si="87"/>
        <v>2.328919928927723</v>
      </c>
      <c r="D1384">
        <f t="shared" si="85"/>
        <v>67.56751147464247</v>
      </c>
    </row>
    <row r="1385" spans="1:4" ht="12.75">
      <c r="A1385">
        <f t="shared" si="84"/>
        <v>36.199999999999015</v>
      </c>
      <c r="B1385">
        <f t="shared" si="86"/>
        <v>29.35234232561368</v>
      </c>
      <c r="C1385">
        <f t="shared" si="87"/>
        <v>2.325352403846806</v>
      </c>
      <c r="D1385">
        <f t="shared" si="85"/>
        <v>67.53714061036864</v>
      </c>
    </row>
    <row r="1386" spans="1:4" ht="12.75">
      <c r="A1386">
        <f t="shared" si="84"/>
        <v>36.224999999999014</v>
      </c>
      <c r="B1386">
        <f t="shared" si="86"/>
        <v>29.347050533230973</v>
      </c>
      <c r="C1386">
        <f t="shared" si="87"/>
        <v>2.321791076485978</v>
      </c>
      <c r="D1386">
        <f t="shared" si="85"/>
        <v>67.50674447709162</v>
      </c>
    </row>
    <row r="1387" spans="1:4" ht="12.75">
      <c r="A1387">
        <f t="shared" si="84"/>
        <v>36.24999999999901</v>
      </c>
      <c r="B1387">
        <f t="shared" si="86"/>
        <v>29.34173648576397</v>
      </c>
      <c r="C1387">
        <f t="shared" si="87"/>
        <v>2.318235929033306</v>
      </c>
      <c r="D1387">
        <f t="shared" si="85"/>
        <v>67.47632304624106</v>
      </c>
    </row>
    <row r="1388" spans="1:4" ht="12.75">
      <c r="A1388">
        <f t="shared" si="84"/>
        <v>36.27499999999901</v>
      </c>
      <c r="B1388">
        <f t="shared" si="86"/>
        <v>29.336400171118687</v>
      </c>
      <c r="C1388">
        <f t="shared" si="87"/>
        <v>2.3146869437350546</v>
      </c>
      <c r="D1388">
        <f t="shared" si="85"/>
        <v>67.44587628915404</v>
      </c>
    </row>
    <row r="1389" spans="1:4" ht="12.75">
      <c r="A1389">
        <f aca="true" t="shared" si="88" ref="A1389:A1452">A1388+dh</f>
        <v>36.29999999999901</v>
      </c>
      <c r="B1389">
        <f t="shared" si="86"/>
        <v>29.331041577141654</v>
      </c>
      <c r="C1389">
        <f t="shared" si="87"/>
        <v>2.311144102895442</v>
      </c>
      <c r="D1389">
        <f aca="true" t="shared" si="89" ref="D1389:D1452">ATAN(2*B1389/A1389+(_R-A1389)*B1389/(A1389^2)-_R^2/A1389^2*ATAN(B1389/(_R-A1389)))/(2*PI())*360</f>
        <v>67.4154041770746</v>
      </c>
    </row>
    <row r="1390" spans="1:4" ht="12.75">
      <c r="A1390">
        <f t="shared" si="88"/>
        <v>36.32499999999901</v>
      </c>
      <c r="B1390">
        <f t="shared" si="86"/>
        <v>29.325660691619763</v>
      </c>
      <c r="C1390">
        <f t="shared" si="87"/>
        <v>2.3076073888763946</v>
      </c>
      <c r="D1390">
        <f t="shared" si="89"/>
        <v>67.38490668115358</v>
      </c>
    </row>
    <row r="1391" spans="1:4" ht="12.75">
      <c r="A1391">
        <f t="shared" si="88"/>
        <v>36.34999999999901</v>
      </c>
      <c r="B1391">
        <f t="shared" si="86"/>
        <v>29.320257502280104</v>
      </c>
      <c r="C1391">
        <f t="shared" si="87"/>
        <v>2.3040767840972958</v>
      </c>
      <c r="D1391">
        <f t="shared" si="89"/>
        <v>67.35438377244817</v>
      </c>
    </row>
    <row r="1392" spans="1:4" ht="12.75">
      <c r="A1392">
        <f t="shared" si="88"/>
        <v>36.374999999999005</v>
      </c>
      <c r="B1392">
        <f t="shared" si="86"/>
        <v>29.314831996789827</v>
      </c>
      <c r="C1392">
        <f t="shared" si="87"/>
        <v>2.3005522710347415</v>
      </c>
      <c r="D1392">
        <f t="shared" si="89"/>
        <v>67.32383542192169</v>
      </c>
    </row>
    <row r="1393" spans="1:4" ht="12.75">
      <c r="A1393">
        <f t="shared" si="88"/>
        <v>36.399999999999004</v>
      </c>
      <c r="B1393">
        <f t="shared" si="86"/>
        <v>29.30938416275601</v>
      </c>
      <c r="C1393">
        <f t="shared" si="87"/>
        <v>2.2970338322223003</v>
      </c>
      <c r="D1393">
        <f t="shared" si="89"/>
        <v>67.29326160044326</v>
      </c>
    </row>
    <row r="1394" spans="1:4" ht="12.75">
      <c r="A1394">
        <f t="shared" si="88"/>
        <v>36.424999999999</v>
      </c>
      <c r="B1394">
        <f t="shared" si="86"/>
        <v>29.303913987725473</v>
      </c>
      <c r="C1394">
        <f t="shared" si="87"/>
        <v>2.2935214502502625</v>
      </c>
      <c r="D1394">
        <f t="shared" si="89"/>
        <v>67.26266227878745</v>
      </c>
    </row>
    <row r="1395" spans="1:4" ht="12.75">
      <c r="A1395">
        <f t="shared" si="88"/>
        <v>36.449999999999</v>
      </c>
      <c r="B1395">
        <f t="shared" si="86"/>
        <v>29.29842145918467</v>
      </c>
      <c r="C1395">
        <f t="shared" si="87"/>
        <v>2.290015107765408</v>
      </c>
      <c r="D1395">
        <f t="shared" si="89"/>
        <v>67.23203742763397</v>
      </c>
    </row>
    <row r="1396" spans="1:4" ht="12.75">
      <c r="A1396">
        <f t="shared" si="88"/>
        <v>36.474999999999</v>
      </c>
      <c r="B1396">
        <f t="shared" si="86"/>
        <v>29.292906564559498</v>
      </c>
      <c r="C1396">
        <f t="shared" si="87"/>
        <v>2.286514787470758</v>
      </c>
      <c r="D1396">
        <f t="shared" si="89"/>
        <v>67.20138701756747</v>
      </c>
    </row>
    <row r="1397" spans="1:4" ht="12.75">
      <c r="A1397">
        <f t="shared" si="88"/>
        <v>36.499999999999</v>
      </c>
      <c r="B1397">
        <f t="shared" si="86"/>
        <v>29.287369291215168</v>
      </c>
      <c r="C1397">
        <f t="shared" si="87"/>
        <v>2.283020472125335</v>
      </c>
      <c r="D1397">
        <f t="shared" si="89"/>
        <v>67.17071101907698</v>
      </c>
    </row>
    <row r="1398" spans="1:4" ht="12.75">
      <c r="A1398">
        <f t="shared" si="88"/>
        <v>36.524999999999</v>
      </c>
      <c r="B1398">
        <f t="shared" si="86"/>
        <v>29.281809626456035</v>
      </c>
      <c r="C1398">
        <f t="shared" si="87"/>
        <v>2.2795321445439307</v>
      </c>
      <c r="D1398">
        <f t="shared" si="89"/>
        <v>67.14000940255582</v>
      </c>
    </row>
    <row r="1399" spans="1:4" ht="12.75">
      <c r="A1399">
        <f t="shared" si="88"/>
        <v>36.549999999998995</v>
      </c>
      <c r="B1399">
        <f t="shared" si="86"/>
        <v>29.27622755752546</v>
      </c>
      <c r="C1399">
        <f t="shared" si="87"/>
        <v>2.276049787596863</v>
      </c>
      <c r="D1399">
        <f t="shared" si="89"/>
        <v>67.10928213830115</v>
      </c>
    </row>
    <row r="1400" spans="1:4" ht="12.75">
      <c r="A1400">
        <f t="shared" si="88"/>
        <v>36.574999999998994</v>
      </c>
      <c r="B1400">
        <f t="shared" si="86"/>
        <v>29.27062307160565</v>
      </c>
      <c r="C1400">
        <f t="shared" si="87"/>
        <v>2.27257338420974</v>
      </c>
      <c r="D1400">
        <f t="shared" si="89"/>
        <v>67.07852919651371</v>
      </c>
    </row>
    <row r="1401" spans="1:4" ht="12.75">
      <c r="A1401">
        <f t="shared" si="88"/>
        <v>36.59999999999899</v>
      </c>
      <c r="B1401">
        <f t="shared" si="86"/>
        <v>29.264996155817503</v>
      </c>
      <c r="C1401">
        <f t="shared" si="87"/>
        <v>2.269102917363228</v>
      </c>
      <c r="D1401">
        <f t="shared" si="89"/>
        <v>67.04775054729745</v>
      </c>
    </row>
    <row r="1402" spans="1:4" ht="12.75">
      <c r="A1402">
        <f t="shared" si="88"/>
        <v>36.62499999999899</v>
      </c>
      <c r="B1402">
        <f t="shared" si="86"/>
        <v>29.25934679722043</v>
      </c>
      <c r="C1402">
        <f t="shared" si="87"/>
        <v>2.265638370092813</v>
      </c>
      <c r="D1402">
        <f t="shared" si="89"/>
        <v>67.01694616065924</v>
      </c>
    </row>
    <row r="1403" spans="1:4" ht="12.75">
      <c r="A1403">
        <f t="shared" si="88"/>
        <v>36.64999999999899</v>
      </c>
      <c r="B1403">
        <f t="shared" si="86"/>
        <v>29.25367498281222</v>
      </c>
      <c r="C1403">
        <f t="shared" si="87"/>
        <v>2.2621797254885694</v>
      </c>
      <c r="D1403">
        <f t="shared" si="89"/>
        <v>66.98611600650845</v>
      </c>
    </row>
    <row r="1404" spans="1:4" ht="12.75">
      <c r="A1404">
        <f t="shared" si="88"/>
        <v>36.67499999999899</v>
      </c>
      <c r="B1404">
        <f t="shared" si="86"/>
        <v>29.24798069952887</v>
      </c>
      <c r="C1404">
        <f t="shared" si="87"/>
        <v>2.2587269666949283</v>
      </c>
      <c r="D1404">
        <f t="shared" si="89"/>
        <v>66.95526005465679</v>
      </c>
    </row>
    <row r="1405" spans="1:4" ht="12.75">
      <c r="A1405">
        <f t="shared" si="88"/>
        <v>36.69999999999899</v>
      </c>
      <c r="B1405">
        <f t="shared" si="86"/>
        <v>29.24226393424445</v>
      </c>
      <c r="C1405">
        <f t="shared" si="87"/>
        <v>2.255280076910447</v>
      </c>
      <c r="D1405">
        <f t="shared" si="89"/>
        <v>66.9243782748178</v>
      </c>
    </row>
    <row r="1406" spans="1:4" ht="12.75">
      <c r="A1406">
        <f t="shared" si="88"/>
        <v>36.724999999998985</v>
      </c>
      <c r="B1406">
        <f t="shared" si="86"/>
        <v>29.236524673770884</v>
      </c>
      <c r="C1406">
        <f t="shared" si="87"/>
        <v>2.251839039387575</v>
      </c>
      <c r="D1406">
        <f t="shared" si="89"/>
        <v>66.8934706366066</v>
      </c>
    </row>
    <row r="1407" spans="1:4" ht="12.75">
      <c r="A1407">
        <f t="shared" si="88"/>
        <v>36.749999999998984</v>
      </c>
      <c r="B1407">
        <f t="shared" si="86"/>
        <v>29.230762904857848</v>
      </c>
      <c r="C1407">
        <f t="shared" si="87"/>
        <v>2.24840383743243</v>
      </c>
      <c r="D1407">
        <f t="shared" si="89"/>
        <v>66.86253710953959</v>
      </c>
    </row>
    <row r="1408" spans="1:4" ht="12.75">
      <c r="A1408">
        <f t="shared" si="88"/>
        <v>36.77499999999898</v>
      </c>
      <c r="B1408">
        <f t="shared" si="86"/>
        <v>29.224978614192583</v>
      </c>
      <c r="C1408">
        <f t="shared" si="87"/>
        <v>2.244974454404568</v>
      </c>
      <c r="D1408">
        <f t="shared" si="89"/>
        <v>66.83157766303403</v>
      </c>
    </row>
    <row r="1409" spans="1:4" ht="12.75">
      <c r="A1409">
        <f t="shared" si="88"/>
        <v>36.79999999999898</v>
      </c>
      <c r="B1409">
        <f t="shared" si="86"/>
        <v>29.21917178839972</v>
      </c>
      <c r="C1409">
        <f t="shared" si="87"/>
        <v>2.241550873716755</v>
      </c>
      <c r="D1409">
        <f t="shared" si="89"/>
        <v>66.80059226640776</v>
      </c>
    </row>
    <row r="1410" spans="1:4" ht="12.75">
      <c r="A1410">
        <f t="shared" si="88"/>
        <v>36.82499999999898</v>
      </c>
      <c r="B1410">
        <f t="shared" si="86"/>
        <v>29.21334241404112</v>
      </c>
      <c r="C1410">
        <f t="shared" si="87"/>
        <v>2.23813307883474</v>
      </c>
      <c r="D1410">
        <f t="shared" si="89"/>
        <v>66.76958088887885</v>
      </c>
    </row>
    <row r="1411" spans="1:4" ht="12.75">
      <c r="A1411">
        <f t="shared" si="88"/>
        <v>36.84999999999898</v>
      </c>
      <c r="B1411">
        <f t="shared" si="86"/>
        <v>29.20749047761574</v>
      </c>
      <c r="C1411">
        <f t="shared" si="87"/>
        <v>2.234721053277037</v>
      </c>
      <c r="D1411">
        <f t="shared" si="89"/>
        <v>66.73854349956521</v>
      </c>
    </row>
    <row r="1412" spans="1:4" ht="12.75">
      <c r="A1412">
        <f t="shared" si="88"/>
        <v>36.87499999999898</v>
      </c>
      <c r="B1412">
        <f t="shared" si="86"/>
        <v>29.20161596555941</v>
      </c>
      <c r="C1412">
        <f t="shared" si="87"/>
        <v>2.231314780614693</v>
      </c>
      <c r="D1412">
        <f t="shared" si="89"/>
        <v>66.70748006748431</v>
      </c>
    </row>
    <row r="1413" spans="1:4" ht="12.75">
      <c r="A1413">
        <f t="shared" si="88"/>
        <v>36.899999999998975</v>
      </c>
      <c r="B1413">
        <f t="shared" si="86"/>
        <v>29.195718864244707</v>
      </c>
      <c r="C1413">
        <f t="shared" si="87"/>
        <v>2.227914244471069</v>
      </c>
      <c r="D1413">
        <f t="shared" si="89"/>
        <v>66.67639056155281</v>
      </c>
    </row>
    <row r="1414" spans="1:4" ht="12.75">
      <c r="A1414">
        <f t="shared" si="88"/>
        <v>36.924999999998974</v>
      </c>
      <c r="B1414">
        <f t="shared" si="86"/>
        <v>29.189799159980772</v>
      </c>
      <c r="C1414">
        <f t="shared" si="87"/>
        <v>2.224519428521618</v>
      </c>
      <c r="D1414">
        <f t="shared" si="89"/>
        <v>66.6452749505862</v>
      </c>
    </row>
    <row r="1415" spans="1:4" ht="12.75">
      <c r="A1415">
        <f t="shared" si="88"/>
        <v>36.94999999999897</v>
      </c>
      <c r="B1415">
        <f t="shared" si="86"/>
        <v>29.183856839013142</v>
      </c>
      <c r="C1415">
        <f t="shared" si="87"/>
        <v>2.2211303164936638</v>
      </c>
      <c r="D1415">
        <f t="shared" si="89"/>
        <v>66.61413320329848</v>
      </c>
    </row>
    <row r="1416" spans="1:4" ht="12.75">
      <c r="A1416">
        <f t="shared" si="88"/>
        <v>36.97499999999897</v>
      </c>
      <c r="B1416">
        <f t="shared" si="86"/>
        <v>29.17789188752358</v>
      </c>
      <c r="C1416">
        <f t="shared" si="87"/>
        <v>2.2177468921661805</v>
      </c>
      <c r="D1416">
        <f t="shared" si="89"/>
        <v>66.58296528830176</v>
      </c>
    </row>
    <row r="1417" spans="1:4" ht="12.75">
      <c r="A1417">
        <f t="shared" si="88"/>
        <v>36.99999999999897</v>
      </c>
      <c r="B1417">
        <f t="shared" si="86"/>
        <v>29.17190429162989</v>
      </c>
      <c r="C1417">
        <f t="shared" si="87"/>
        <v>2.214369139369574</v>
      </c>
      <c r="D1417">
        <f t="shared" si="89"/>
        <v>66.55177117410595</v>
      </c>
    </row>
    <row r="1418" spans="1:4" ht="12.75">
      <c r="A1418">
        <f t="shared" si="88"/>
        <v>37.02499999999897</v>
      </c>
      <c r="B1418">
        <f t="shared" si="86"/>
        <v>29.165894037385765</v>
      </c>
      <c r="C1418">
        <f t="shared" si="87"/>
        <v>2.2109970419854648</v>
      </c>
      <c r="D1418">
        <f t="shared" si="89"/>
        <v>66.52055082911845</v>
      </c>
    </row>
    <row r="1419" spans="1:4" ht="12.75">
      <c r="A1419">
        <f t="shared" si="88"/>
        <v>37.04999999999897</v>
      </c>
      <c r="B1419">
        <f t="shared" si="86"/>
        <v>29.159861110780597</v>
      </c>
      <c r="C1419">
        <f t="shared" si="87"/>
        <v>2.2076305839464703</v>
      </c>
      <c r="D1419">
        <f t="shared" si="89"/>
        <v>66.48930422164362</v>
      </c>
    </row>
    <row r="1420" spans="1:4" ht="12.75">
      <c r="A1420">
        <f t="shared" si="88"/>
        <v>37.074999999998965</v>
      </c>
      <c r="B1420">
        <f t="shared" si="86"/>
        <v>29.15380549773931</v>
      </c>
      <c r="C1420">
        <f t="shared" si="87"/>
        <v>2.204269749235988</v>
      </c>
      <c r="D1420">
        <f t="shared" si="89"/>
        <v>66.45803131988262</v>
      </c>
    </row>
    <row r="1421" spans="1:4" ht="12.75">
      <c r="A1421">
        <f t="shared" si="88"/>
        <v>37.099999999998964</v>
      </c>
      <c r="B1421">
        <f t="shared" si="86"/>
        <v>29.147727184122168</v>
      </c>
      <c r="C1421">
        <f t="shared" si="87"/>
        <v>2.2009145218879826</v>
      </c>
      <c r="D1421">
        <f t="shared" si="89"/>
        <v>66.42673209193299</v>
      </c>
    </row>
    <row r="1422" spans="1:4" ht="12.75">
      <c r="A1422">
        <f t="shared" si="88"/>
        <v>37.12499999999896</v>
      </c>
      <c r="B1422">
        <f aca="true" t="shared" si="90" ref="B1422:B1485">SQRT(2*A1422*_R-A1422^2)</f>
        <v>29.141626155724644</v>
      </c>
      <c r="C1422">
        <f aca="true" t="shared" si="91" ref="C1422:C1485">2*B1422/A1422+(_R-A1422)*B1422/(A1422^2)-_R^2/A1422^2*ATAN(B1422/(_R-A1422))-B/(A1422-H)</f>
        <v>2.1975648859867705</v>
      </c>
      <c r="D1422">
        <f t="shared" si="89"/>
        <v>66.3954065057882</v>
      </c>
    </row>
    <row r="1423" spans="1:4" ht="12.75">
      <c r="A1423">
        <f t="shared" si="88"/>
        <v>37.14999999999896</v>
      </c>
      <c r="B1423">
        <f t="shared" si="90"/>
        <v>29.135502398277172</v>
      </c>
      <c r="C1423">
        <f t="shared" si="91"/>
        <v>2.1942208256668065</v>
      </c>
      <c r="D1423">
        <f t="shared" si="89"/>
        <v>66.36405452933741</v>
      </c>
    </row>
    <row r="1424" spans="1:4" ht="12.75">
      <c r="A1424">
        <f t="shared" si="88"/>
        <v>37.17499999999896</v>
      </c>
      <c r="B1424">
        <f t="shared" si="90"/>
        <v>29.129355897445024</v>
      </c>
      <c r="C1424">
        <f t="shared" si="91"/>
        <v>2.1908823251124727</v>
      </c>
      <c r="D1424">
        <f t="shared" si="89"/>
        <v>66.332676130365</v>
      </c>
    </row>
    <row r="1425" spans="1:4" ht="12.75">
      <c r="A1425">
        <f t="shared" si="88"/>
        <v>37.19999999999896</v>
      </c>
      <c r="B1425">
        <f t="shared" si="90"/>
        <v>29.12318663882809</v>
      </c>
      <c r="C1425">
        <f t="shared" si="91"/>
        <v>2.1875493685578657</v>
      </c>
      <c r="D1425">
        <f t="shared" si="89"/>
        <v>66.30127127655031</v>
      </c>
    </row>
    <row r="1426" spans="1:4" ht="12.75">
      <c r="A1426">
        <f t="shared" si="88"/>
        <v>37.22499999999896</v>
      </c>
      <c r="B1426">
        <f t="shared" si="90"/>
        <v>29.11699460796074</v>
      </c>
      <c r="C1426">
        <f t="shared" si="91"/>
        <v>2.1842219402865877</v>
      </c>
      <c r="D1426">
        <f t="shared" si="89"/>
        <v>66.26983993546716</v>
      </c>
    </row>
    <row r="1427" spans="1:4" ht="12.75">
      <c r="A1427">
        <f t="shared" si="88"/>
        <v>37.249999999998956</v>
      </c>
      <c r="B1427">
        <f t="shared" si="90"/>
        <v>29.11077979031161</v>
      </c>
      <c r="C1427">
        <f t="shared" si="91"/>
        <v>2.1809000246315375</v>
      </c>
      <c r="D1427">
        <f t="shared" si="89"/>
        <v>66.23838207458358</v>
      </c>
    </row>
    <row r="1428" spans="1:4" ht="12.75">
      <c r="A1428">
        <f t="shared" si="88"/>
        <v>37.274999999998954</v>
      </c>
      <c r="B1428">
        <f t="shared" si="90"/>
        <v>29.104542171283423</v>
      </c>
      <c r="C1428">
        <f t="shared" si="91"/>
        <v>2.177583605974701</v>
      </c>
      <c r="D1428">
        <f t="shared" si="89"/>
        <v>66.20689766126134</v>
      </c>
    </row>
    <row r="1429" spans="1:4" ht="12.75">
      <c r="A1429">
        <f t="shared" si="88"/>
        <v>37.29999999999895</v>
      </c>
      <c r="B1429">
        <f t="shared" si="90"/>
        <v>29.098281736212797</v>
      </c>
      <c r="C1429">
        <f t="shared" si="91"/>
        <v>2.174272668746943</v>
      </c>
      <c r="D1429">
        <f t="shared" si="89"/>
        <v>66.17538666275567</v>
      </c>
    </row>
    <row r="1430" spans="1:4" ht="12.75">
      <c r="A1430">
        <f t="shared" si="88"/>
        <v>37.32499999999895</v>
      </c>
      <c r="B1430">
        <f t="shared" si="90"/>
        <v>29.09199847037009</v>
      </c>
      <c r="C1430">
        <f t="shared" si="91"/>
        <v>2.170967197427803</v>
      </c>
      <c r="D1430">
        <f t="shared" si="89"/>
        <v>66.14384904621483</v>
      </c>
    </row>
    <row r="1431" spans="1:4" ht="12.75">
      <c r="A1431">
        <f t="shared" si="88"/>
        <v>37.34999999999895</v>
      </c>
      <c r="B1431">
        <f t="shared" si="90"/>
        <v>29.085692358959157</v>
      </c>
      <c r="C1431">
        <f t="shared" si="91"/>
        <v>2.1676671765452866</v>
      </c>
      <c r="D1431">
        <f t="shared" si="89"/>
        <v>66.11228477867972</v>
      </c>
    </row>
    <row r="1432" spans="1:4" ht="12.75">
      <c r="A1432">
        <f t="shared" si="88"/>
        <v>37.37499999999895</v>
      </c>
      <c r="B1432">
        <f t="shared" si="90"/>
        <v>29.079363387117255</v>
      </c>
      <c r="C1432">
        <f t="shared" si="91"/>
        <v>2.164372590675665</v>
      </c>
      <c r="D1432">
        <f t="shared" si="89"/>
        <v>66.08069382708355</v>
      </c>
    </row>
    <row r="1433" spans="1:4" ht="12.75">
      <c r="A1433">
        <f t="shared" si="88"/>
        <v>37.39999999999895</v>
      </c>
      <c r="B1433">
        <f t="shared" si="90"/>
        <v>29.073011539914738</v>
      </c>
      <c r="C1433">
        <f t="shared" si="91"/>
        <v>2.1610834244432646</v>
      </c>
      <c r="D1433">
        <f t="shared" si="89"/>
        <v>66.0490761582514</v>
      </c>
    </row>
    <row r="1434" spans="1:4" ht="12.75">
      <c r="A1434">
        <f t="shared" si="88"/>
        <v>37.424999999998946</v>
      </c>
      <c r="B1434">
        <f t="shared" si="90"/>
        <v>29.066636802354957</v>
      </c>
      <c r="C1434">
        <f t="shared" si="91"/>
        <v>2.1577996625202704</v>
      </c>
      <c r="D1434">
        <f t="shared" si="89"/>
        <v>66.01743173889989</v>
      </c>
    </row>
    <row r="1435" spans="1:4" ht="12.75">
      <c r="A1435">
        <f t="shared" si="88"/>
        <v>37.449999999998944</v>
      </c>
      <c r="B1435">
        <f t="shared" si="90"/>
        <v>29.06023915937403</v>
      </c>
      <c r="C1435">
        <f t="shared" si="91"/>
        <v>2.154521289626522</v>
      </c>
      <c r="D1435">
        <f t="shared" si="89"/>
        <v>65.98576053563676</v>
      </c>
    </row>
    <row r="1436" spans="1:4" ht="12.75">
      <c r="A1436">
        <f t="shared" si="88"/>
        <v>37.47499999999894</v>
      </c>
      <c r="B1436">
        <f t="shared" si="90"/>
        <v>29.053818595840642</v>
      </c>
      <c r="C1436">
        <f t="shared" si="91"/>
        <v>2.1512482905293075</v>
      </c>
      <c r="D1436">
        <f t="shared" si="89"/>
        <v>65.95406251496048</v>
      </c>
    </row>
    <row r="1437" spans="1:4" ht="12.75">
      <c r="A1437">
        <f t="shared" si="88"/>
        <v>37.49999999999894</v>
      </c>
      <c r="B1437">
        <f t="shared" si="90"/>
        <v>29.047375096555896</v>
      </c>
      <c r="C1437">
        <f t="shared" si="91"/>
        <v>2.1479806500431735</v>
      </c>
      <c r="D1437">
        <f t="shared" si="89"/>
        <v>65.9223376432599</v>
      </c>
    </row>
    <row r="1438" spans="1:4" ht="12.75">
      <c r="A1438">
        <f t="shared" si="88"/>
        <v>37.52499999999894</v>
      </c>
      <c r="B1438">
        <f t="shared" si="90"/>
        <v>29.04090864625306</v>
      </c>
      <c r="C1438">
        <f t="shared" si="91"/>
        <v>2.144718353029715</v>
      </c>
      <c r="D1438">
        <f t="shared" si="89"/>
        <v>65.8905858868138</v>
      </c>
    </row>
    <row r="1439" spans="1:4" ht="12.75">
      <c r="A1439">
        <f t="shared" si="88"/>
        <v>37.54999999999894</v>
      </c>
      <c r="B1439">
        <f t="shared" si="90"/>
        <v>29.034419229597415</v>
      </c>
      <c r="C1439">
        <f t="shared" si="91"/>
        <v>2.1414613843973815</v>
      </c>
      <c r="D1439">
        <f t="shared" si="89"/>
        <v>65.85880721179053</v>
      </c>
    </row>
    <row r="1440" spans="1:4" ht="12.75">
      <c r="A1440">
        <f t="shared" si="88"/>
        <v>37.57499999999894</v>
      </c>
      <c r="B1440">
        <f t="shared" si="90"/>
        <v>29.027906831186023</v>
      </c>
      <c r="C1440">
        <f t="shared" si="91"/>
        <v>2.1382097291012814</v>
      </c>
      <c r="D1440">
        <f t="shared" si="89"/>
        <v>65.82700158424764</v>
      </c>
    </row>
    <row r="1441" spans="1:4" ht="12.75">
      <c r="A1441">
        <f t="shared" si="88"/>
        <v>37.599999999998936</v>
      </c>
      <c r="B1441">
        <f t="shared" si="90"/>
        <v>29.021371435547568</v>
      </c>
      <c r="C1441">
        <f t="shared" si="91"/>
        <v>2.1349633721429817</v>
      </c>
      <c r="D1441">
        <f t="shared" si="89"/>
        <v>65.79516897013141</v>
      </c>
    </row>
    <row r="1442" spans="1:4" ht="12.75">
      <c r="A1442">
        <f t="shared" si="88"/>
        <v>37.624999999998934</v>
      </c>
      <c r="B1442">
        <f t="shared" si="90"/>
        <v>29.01481302714212</v>
      </c>
      <c r="C1442">
        <f t="shared" si="91"/>
        <v>2.1317222985703137</v>
      </c>
      <c r="D1442">
        <f t="shared" si="89"/>
        <v>65.76330933527653</v>
      </c>
    </row>
    <row r="1443" spans="1:4" ht="12.75">
      <c r="A1443">
        <f t="shared" si="88"/>
        <v>37.64999999999893</v>
      </c>
      <c r="B1443">
        <f t="shared" si="90"/>
        <v>29.008231590360975</v>
      </c>
      <c r="C1443">
        <f t="shared" si="91"/>
        <v>2.1284864934771757</v>
      </c>
      <c r="D1443">
        <f t="shared" si="89"/>
        <v>65.73142264540564</v>
      </c>
    </row>
    <row r="1444" spans="1:4" ht="12.75">
      <c r="A1444">
        <f t="shared" si="88"/>
        <v>37.67499999999893</v>
      </c>
      <c r="B1444">
        <f t="shared" si="90"/>
        <v>29.0016271095264</v>
      </c>
      <c r="C1444">
        <f t="shared" si="91"/>
        <v>2.1252559420033417</v>
      </c>
      <c r="D1444">
        <f t="shared" si="89"/>
        <v>65.69950886612895</v>
      </c>
    </row>
    <row r="1445" spans="1:4" ht="12.75">
      <c r="A1445">
        <f t="shared" si="88"/>
        <v>37.69999999999893</v>
      </c>
      <c r="B1445">
        <f t="shared" si="90"/>
        <v>28.994999568891473</v>
      </c>
      <c r="C1445">
        <f t="shared" si="91"/>
        <v>2.1220306293342666</v>
      </c>
      <c r="D1445">
        <f t="shared" si="89"/>
        <v>65.66756796294379</v>
      </c>
    </row>
    <row r="1446" spans="1:4" ht="12.75">
      <c r="A1446">
        <f t="shared" si="88"/>
        <v>37.72499999999893</v>
      </c>
      <c r="B1446">
        <f t="shared" si="90"/>
        <v>28.988348952639864</v>
      </c>
      <c r="C1446">
        <f t="shared" si="91"/>
        <v>2.1188105407008933</v>
      </c>
      <c r="D1446">
        <f t="shared" si="89"/>
        <v>65.63559990123434</v>
      </c>
    </row>
    <row r="1447" spans="1:4" ht="12.75">
      <c r="A1447">
        <f t="shared" si="88"/>
        <v>37.74999999999893</v>
      </c>
      <c r="B1447">
        <f t="shared" si="90"/>
        <v>28.981675244885626</v>
      </c>
      <c r="C1447">
        <f t="shared" si="91"/>
        <v>2.1155956613794586</v>
      </c>
      <c r="D1447">
        <f t="shared" si="89"/>
        <v>65.60360464627102</v>
      </c>
    </row>
    <row r="1448" spans="1:4" ht="12.75">
      <c r="A1448">
        <f t="shared" si="88"/>
        <v>37.774999999998926</v>
      </c>
      <c r="B1448">
        <f t="shared" si="90"/>
        <v>28.97497842967302</v>
      </c>
      <c r="C1448">
        <f t="shared" si="91"/>
        <v>2.1123859766913102</v>
      </c>
      <c r="D1448">
        <f t="shared" si="89"/>
        <v>65.57158216321025</v>
      </c>
    </row>
    <row r="1449" spans="1:4" ht="12.75">
      <c r="A1449">
        <f t="shared" si="88"/>
        <v>37.799999999998924</v>
      </c>
      <c r="B1449">
        <f t="shared" si="90"/>
        <v>28.968258490976233</v>
      </c>
      <c r="C1449">
        <f t="shared" si="91"/>
        <v>2.1091814720027053</v>
      </c>
      <c r="D1449">
        <f t="shared" si="89"/>
        <v>65.53953241709392</v>
      </c>
    </row>
    <row r="1450" spans="1:4" ht="12.75">
      <c r="A1450">
        <f t="shared" si="88"/>
        <v>37.82499999999892</v>
      </c>
      <c r="B1450">
        <f t="shared" si="90"/>
        <v>28.961515412699264</v>
      </c>
      <c r="C1450">
        <f t="shared" si="91"/>
        <v>2.1059821327246313</v>
      </c>
      <c r="D1450">
        <f t="shared" si="89"/>
        <v>65.50745537284905</v>
      </c>
    </row>
    <row r="1451" spans="1:4" ht="12.75">
      <c r="A1451">
        <f t="shared" si="88"/>
        <v>37.84999999999892</v>
      </c>
      <c r="B1451">
        <f t="shared" si="90"/>
        <v>28.95474917867563</v>
      </c>
      <c r="C1451">
        <f t="shared" si="91"/>
        <v>2.1027879443126096</v>
      </c>
      <c r="D1451">
        <f t="shared" si="89"/>
        <v>65.47535099528731</v>
      </c>
    </row>
    <row r="1452" spans="1:4" ht="12.75">
      <c r="A1452">
        <f t="shared" si="88"/>
        <v>37.87499999999892</v>
      </c>
      <c r="B1452">
        <f t="shared" si="90"/>
        <v>28.947959772668217</v>
      </c>
      <c r="C1452">
        <f t="shared" si="91"/>
        <v>2.099598892266513</v>
      </c>
      <c r="D1452">
        <f t="shared" si="89"/>
        <v>65.44321924910466</v>
      </c>
    </row>
    <row r="1453" spans="1:4" ht="12.75">
      <c r="A1453">
        <f aca="true" t="shared" si="92" ref="A1453:A1516">A1452+dh</f>
        <v>37.89999999999892</v>
      </c>
      <c r="B1453">
        <f t="shared" si="90"/>
        <v>28.941147178369018</v>
      </c>
      <c r="C1453">
        <f t="shared" si="91"/>
        <v>2.096414962130377</v>
      </c>
      <c r="D1453">
        <f aca="true" t="shared" si="93" ref="D1453:D1516">ATAN(2*B1453/A1453+(_R-A1453)*B1453/(A1453^2)-_R^2/A1453^2*ATAN(B1453/(_R-A1453)))/(2*PI())*360</f>
        <v>65.41106009888088</v>
      </c>
    </row>
    <row r="1454" spans="1:4" ht="12.75">
      <c r="A1454">
        <f t="shared" si="92"/>
        <v>37.92499999999892</v>
      </c>
      <c r="B1454">
        <f t="shared" si="90"/>
        <v>28.934311379398977</v>
      </c>
      <c r="C1454">
        <f t="shared" si="91"/>
        <v>2.093236139492213</v>
      </c>
      <c r="D1454">
        <f t="shared" si="93"/>
        <v>65.37887350907913</v>
      </c>
    </row>
    <row r="1455" spans="1:4" ht="12.75">
      <c r="A1455">
        <f t="shared" si="92"/>
        <v>37.949999999998916</v>
      </c>
      <c r="B1455">
        <f t="shared" si="90"/>
        <v>28.92745235930771</v>
      </c>
      <c r="C1455">
        <f t="shared" si="91"/>
        <v>2.0900624099838248</v>
      </c>
      <c r="D1455">
        <f t="shared" si="93"/>
        <v>65.3466594440456</v>
      </c>
    </row>
    <row r="1456" spans="1:4" ht="12.75">
      <c r="A1456">
        <f t="shared" si="92"/>
        <v>37.974999999998914</v>
      </c>
      <c r="B1456">
        <f t="shared" si="90"/>
        <v>28.920570101573336</v>
      </c>
      <c r="C1456">
        <f t="shared" si="91"/>
        <v>2.0868937592806214</v>
      </c>
      <c r="D1456">
        <f t="shared" si="93"/>
        <v>65.31441786800904</v>
      </c>
    </row>
    <row r="1457" spans="1:4" ht="12.75">
      <c r="A1457">
        <f t="shared" si="92"/>
        <v>37.99999999999891</v>
      </c>
      <c r="B1457">
        <f t="shared" si="90"/>
        <v>28.913664589602224</v>
      </c>
      <c r="C1457">
        <f t="shared" si="91"/>
        <v>2.0837301731014355</v>
      </c>
      <c r="D1457">
        <f t="shared" si="93"/>
        <v>65.28214874508026</v>
      </c>
    </row>
    <row r="1458" spans="1:4" ht="12.75">
      <c r="A1458">
        <f t="shared" si="92"/>
        <v>38.02499999999891</v>
      </c>
      <c r="B1458">
        <f t="shared" si="90"/>
        <v>28.906735806728808</v>
      </c>
      <c r="C1458">
        <f t="shared" si="91"/>
        <v>2.08057163720834</v>
      </c>
      <c r="D1458">
        <f t="shared" si="93"/>
        <v>65.24985203925183</v>
      </c>
    </row>
    <row r="1459" spans="1:4" ht="12.75">
      <c r="A1459">
        <f t="shared" si="92"/>
        <v>38.04999999999891</v>
      </c>
      <c r="B1459">
        <f t="shared" si="90"/>
        <v>28.899783736215355</v>
      </c>
      <c r="C1459">
        <f t="shared" si="91"/>
        <v>2.077418137406465</v>
      </c>
      <c r="D1459">
        <f t="shared" si="93"/>
        <v>65.21752771439753</v>
      </c>
    </row>
    <row r="1460" spans="1:4" ht="12.75">
      <c r="A1460">
        <f t="shared" si="92"/>
        <v>38.07499999999891</v>
      </c>
      <c r="B1460">
        <f t="shared" si="90"/>
        <v>28.892808361251728</v>
      </c>
      <c r="C1460">
        <f t="shared" si="91"/>
        <v>2.074269659543818</v>
      </c>
      <c r="D1460">
        <f t="shared" si="93"/>
        <v>65.18517573427195</v>
      </c>
    </row>
    <row r="1461" spans="1:4" ht="12.75">
      <c r="A1461">
        <f t="shared" si="92"/>
        <v>38.09999999999891</v>
      </c>
      <c r="B1461">
        <f t="shared" si="90"/>
        <v>28.885809664955175</v>
      </c>
      <c r="C1461">
        <f t="shared" si="91"/>
        <v>2.0711261895110993</v>
      </c>
      <c r="D1461">
        <f t="shared" si="93"/>
        <v>65.15279606251006</v>
      </c>
    </row>
    <row r="1462" spans="1:4" ht="12.75">
      <c r="A1462">
        <f t="shared" si="92"/>
        <v>38.124999999998906</v>
      </c>
      <c r="B1462">
        <f t="shared" si="90"/>
        <v>28.878787630370116</v>
      </c>
      <c r="C1462">
        <f t="shared" si="91"/>
        <v>2.06798771324153</v>
      </c>
      <c r="D1462">
        <f t="shared" si="93"/>
        <v>65.12038866262677</v>
      </c>
    </row>
    <row r="1463" spans="1:4" ht="12.75">
      <c r="A1463">
        <f t="shared" si="92"/>
        <v>38.149999999998904</v>
      </c>
      <c r="B1463">
        <f t="shared" si="90"/>
        <v>28.871742240467885</v>
      </c>
      <c r="C1463">
        <f t="shared" si="91"/>
        <v>2.064854216710661</v>
      </c>
      <c r="D1463">
        <f t="shared" si="93"/>
        <v>65.08795349801645</v>
      </c>
    </row>
    <row r="1464" spans="1:4" ht="12.75">
      <c r="A1464">
        <f t="shared" si="92"/>
        <v>38.1749999999989</v>
      </c>
      <c r="B1464">
        <f t="shared" si="90"/>
        <v>28.864673478146567</v>
      </c>
      <c r="C1464">
        <f t="shared" si="91"/>
        <v>2.061725685936208</v>
      </c>
      <c r="D1464">
        <f t="shared" si="93"/>
        <v>65.0554905319525</v>
      </c>
    </row>
    <row r="1465" spans="1:4" ht="12.75">
      <c r="A1465">
        <f t="shared" si="92"/>
        <v>38.1999999999989</v>
      </c>
      <c r="B1465">
        <f t="shared" si="90"/>
        <v>28.857581326230687</v>
      </c>
      <c r="C1465">
        <f t="shared" si="91"/>
        <v>2.058602106977863</v>
      </c>
      <c r="D1465">
        <f t="shared" si="93"/>
        <v>65.02299972758696</v>
      </c>
    </row>
    <row r="1466" spans="1:4" ht="12.75">
      <c r="A1466">
        <f t="shared" si="92"/>
        <v>38.2249999999989</v>
      </c>
      <c r="B1466">
        <f t="shared" si="90"/>
        <v>28.850465767471036</v>
      </c>
      <c r="C1466">
        <f t="shared" si="91"/>
        <v>2.0554834659371233</v>
      </c>
      <c r="D1466">
        <f t="shared" si="93"/>
        <v>64.99048104794994</v>
      </c>
    </row>
    <row r="1467" spans="1:4" ht="12.75">
      <c r="A1467">
        <f t="shared" si="92"/>
        <v>38.2499999999989</v>
      </c>
      <c r="B1467">
        <f t="shared" si="90"/>
        <v>28.843326784544434</v>
      </c>
      <c r="C1467">
        <f t="shared" si="91"/>
        <v>2.0523697489571138</v>
      </c>
      <c r="D1467">
        <f t="shared" si="93"/>
        <v>64.95793445594927</v>
      </c>
    </row>
    <row r="1468" spans="1:4" ht="12.75">
      <c r="A1468">
        <f t="shared" si="92"/>
        <v>38.2749999999989</v>
      </c>
      <c r="B1468">
        <f t="shared" si="90"/>
        <v>28.83616436005347</v>
      </c>
      <c r="C1468">
        <f t="shared" si="91"/>
        <v>2.0492609422224097</v>
      </c>
      <c r="D1468">
        <f t="shared" si="93"/>
        <v>64.92535991436995</v>
      </c>
    </row>
    <row r="1469" spans="1:4" ht="12.75">
      <c r="A1469">
        <f t="shared" si="92"/>
        <v>38.299999999998896</v>
      </c>
      <c r="B1469">
        <f t="shared" si="90"/>
        <v>28.828978476526324</v>
      </c>
      <c r="C1469">
        <f t="shared" si="91"/>
        <v>2.0461570319588662</v>
      </c>
      <c r="D1469">
        <f t="shared" si="93"/>
        <v>64.8927573858738</v>
      </c>
    </row>
    <row r="1470" spans="1:4" ht="12.75">
      <c r="A1470">
        <f t="shared" si="92"/>
        <v>38.324999999998894</v>
      </c>
      <c r="B1470">
        <f t="shared" si="90"/>
        <v>28.821769116416473</v>
      </c>
      <c r="C1470">
        <f t="shared" si="91"/>
        <v>2.04305800443344</v>
      </c>
      <c r="D1470">
        <f t="shared" si="93"/>
        <v>64.86012683299889</v>
      </c>
    </row>
    <row r="1471" spans="1:4" ht="12.75">
      <c r="A1471">
        <f t="shared" si="92"/>
        <v>38.34999999999889</v>
      </c>
      <c r="B1471">
        <f t="shared" si="90"/>
        <v>28.814536262102475</v>
      </c>
      <c r="C1471">
        <f t="shared" si="91"/>
        <v>2.039963845954018</v>
      </c>
      <c r="D1471">
        <f t="shared" si="93"/>
        <v>64.82746821815915</v>
      </c>
    </row>
    <row r="1472" spans="1:4" ht="12.75">
      <c r="A1472">
        <f t="shared" si="92"/>
        <v>38.37499999999889</v>
      </c>
      <c r="B1472">
        <f t="shared" si="90"/>
        <v>28.807279895887753</v>
      </c>
      <c r="C1472">
        <f t="shared" si="91"/>
        <v>2.0368745428692447</v>
      </c>
      <c r="D1472">
        <f t="shared" si="93"/>
        <v>64.79478150364386</v>
      </c>
    </row>
    <row r="1473" spans="1:4" ht="12.75">
      <c r="A1473">
        <f t="shared" si="92"/>
        <v>38.39999999999889</v>
      </c>
      <c r="B1473">
        <f t="shared" si="90"/>
        <v>28.800000000000328</v>
      </c>
      <c r="C1473">
        <f t="shared" si="91"/>
        <v>2.033790081568352</v>
      </c>
      <c r="D1473">
        <f t="shared" si="93"/>
        <v>64.76206665161725</v>
      </c>
    </row>
    <row r="1474" spans="1:4" ht="12.75">
      <c r="A1474">
        <f t="shared" si="92"/>
        <v>38.42499999999889</v>
      </c>
      <c r="B1474">
        <f t="shared" si="90"/>
        <v>28.792696556592585</v>
      </c>
      <c r="C1474">
        <f t="shared" si="91"/>
        <v>2.0307104484809835</v>
      </c>
      <c r="D1474">
        <f t="shared" si="93"/>
        <v>64.72932362411787</v>
      </c>
    </row>
    <row r="1475" spans="1:4" ht="12.75">
      <c r="A1475">
        <f t="shared" si="92"/>
        <v>38.44999999999889</v>
      </c>
      <c r="B1475">
        <f t="shared" si="90"/>
        <v>28.785369547741066</v>
      </c>
      <c r="C1475">
        <f t="shared" si="91"/>
        <v>2.0276356300770306</v>
      </c>
      <c r="D1475">
        <f t="shared" si="93"/>
        <v>64.69655238305832</v>
      </c>
    </row>
    <row r="1476" spans="1:4" ht="12.75">
      <c r="A1476">
        <f t="shared" si="92"/>
        <v>38.474999999998886</v>
      </c>
      <c r="B1476">
        <f t="shared" si="90"/>
        <v>28.778018955446168</v>
      </c>
      <c r="C1476">
        <f t="shared" si="91"/>
        <v>2.0245656128664558</v>
      </c>
      <c r="D1476">
        <f t="shared" si="93"/>
        <v>64.66375289022463</v>
      </c>
    </row>
    <row r="1477" spans="1:4" ht="12.75">
      <c r="A1477">
        <f t="shared" si="92"/>
        <v>38.499999999998884</v>
      </c>
      <c r="B1477">
        <f t="shared" si="90"/>
        <v>28.770644761631935</v>
      </c>
      <c r="C1477">
        <f t="shared" si="91"/>
        <v>2.0215003833991294</v>
      </c>
      <c r="D1477">
        <f t="shared" si="93"/>
        <v>64.63092510727583</v>
      </c>
    </row>
    <row r="1478" spans="1:4" ht="12.75">
      <c r="A1478">
        <f t="shared" si="92"/>
        <v>38.52499999999888</v>
      </c>
      <c r="B1478">
        <f t="shared" si="90"/>
        <v>28.76324694814581</v>
      </c>
      <c r="C1478">
        <f t="shared" si="91"/>
        <v>2.018439928264659</v>
      </c>
      <c r="D1478">
        <f t="shared" si="93"/>
        <v>64.59806899574347</v>
      </c>
    </row>
    <row r="1479" spans="1:4" ht="12.75">
      <c r="A1479">
        <f t="shared" si="92"/>
        <v>38.54999999999888</v>
      </c>
      <c r="B1479">
        <f t="shared" si="90"/>
        <v>28.755825496758373</v>
      </c>
      <c r="C1479">
        <f t="shared" si="91"/>
        <v>2.0153842340922195</v>
      </c>
      <c r="D1479">
        <f t="shared" si="93"/>
        <v>64.56518451703113</v>
      </c>
    </row>
    <row r="1480" spans="1:4" ht="12.75">
      <c r="A1480">
        <f t="shared" si="92"/>
        <v>38.57499999999888</v>
      </c>
      <c r="B1480">
        <f t="shared" si="90"/>
        <v>28.748380389163128</v>
      </c>
      <c r="C1480">
        <f t="shared" si="91"/>
        <v>2.0123332875503923</v>
      </c>
      <c r="D1480">
        <f t="shared" si="93"/>
        <v>64.53227163241391</v>
      </c>
    </row>
    <row r="1481" spans="1:4" ht="12.75">
      <c r="A1481">
        <f t="shared" si="92"/>
        <v>38.59999999999888</v>
      </c>
      <c r="B1481">
        <f t="shared" si="90"/>
        <v>28.7409116069762</v>
      </c>
      <c r="C1481">
        <f t="shared" si="91"/>
        <v>2.0092870753469922</v>
      </c>
      <c r="D1481">
        <f t="shared" si="93"/>
        <v>64.49933030303798</v>
      </c>
    </row>
    <row r="1482" spans="1:4" ht="12.75">
      <c r="A1482">
        <f t="shared" si="92"/>
        <v>38.62499999999888</v>
      </c>
      <c r="B1482">
        <f t="shared" si="90"/>
        <v>28.73341913173612</v>
      </c>
      <c r="C1482">
        <f t="shared" si="91"/>
        <v>2.0062455842289055</v>
      </c>
      <c r="D1482">
        <f t="shared" si="93"/>
        <v>64.46636048992008</v>
      </c>
    </row>
    <row r="1483" spans="1:4" ht="12.75">
      <c r="A1483">
        <f t="shared" si="92"/>
        <v>38.649999999998876</v>
      </c>
      <c r="B1483">
        <f t="shared" si="90"/>
        <v>28.72590294490357</v>
      </c>
      <c r="C1483">
        <f t="shared" si="91"/>
        <v>2.0032088009819264</v>
      </c>
      <c r="D1483">
        <f t="shared" si="93"/>
        <v>64.433362153947</v>
      </c>
    </row>
    <row r="1484" spans="1:4" ht="12.75">
      <c r="A1484">
        <f t="shared" si="92"/>
        <v>38.674999999998875</v>
      </c>
      <c r="B1484">
        <f t="shared" si="90"/>
        <v>28.718363027861106</v>
      </c>
      <c r="C1484">
        <f t="shared" si="91"/>
        <v>2.000176712430588</v>
      </c>
      <c r="D1484">
        <f t="shared" si="93"/>
        <v>64.40033525587506</v>
      </c>
    </row>
    <row r="1485" spans="1:4" ht="12.75">
      <c r="A1485">
        <f t="shared" si="92"/>
        <v>38.69999999999887</v>
      </c>
      <c r="B1485">
        <f t="shared" si="90"/>
        <v>28.710799361912922</v>
      </c>
      <c r="C1485">
        <f t="shared" si="91"/>
        <v>1.9971493054380032</v>
      </c>
      <c r="D1485">
        <f t="shared" si="93"/>
        <v>64.36727975632974</v>
      </c>
    </row>
    <row r="1486" spans="1:4" ht="12.75">
      <c r="A1486">
        <f t="shared" si="92"/>
        <v>38.72499999999887</v>
      </c>
      <c r="B1486">
        <f aca="true" t="shared" si="94" ref="B1486:B1549">SQRT(2*A1486*_R-A1486^2)</f>
        <v>28.703211928284606</v>
      </c>
      <c r="C1486">
        <f aca="true" t="shared" si="95" ref="C1486:C1549">2*B1486/A1486+(_R-A1486)*B1486/(A1486^2)-_R^2/A1486^2*ATAN(B1486/(_R-A1486))-B/(A1486-H)</f>
        <v>1.9941265669057011</v>
      </c>
      <c r="D1486">
        <f t="shared" si="93"/>
        <v>64.33419561580497</v>
      </c>
    </row>
    <row r="1487" spans="1:4" ht="12.75">
      <c r="A1487">
        <f t="shared" si="92"/>
        <v>38.74999999999887</v>
      </c>
      <c r="B1487">
        <f t="shared" si="94"/>
        <v>28.695600708122836</v>
      </c>
      <c r="C1487">
        <f t="shared" si="95"/>
        <v>1.9911084837734623</v>
      </c>
      <c r="D1487">
        <f t="shared" si="93"/>
        <v>64.30108279466285</v>
      </c>
    </row>
    <row r="1488" spans="1:4" ht="12.75">
      <c r="A1488">
        <f t="shared" si="92"/>
        <v>38.77499999999887</v>
      </c>
      <c r="B1488">
        <f t="shared" si="94"/>
        <v>28.687965682495157</v>
      </c>
      <c r="C1488">
        <f t="shared" si="95"/>
        <v>1.9880950430191597</v>
      </c>
      <c r="D1488">
        <f t="shared" si="93"/>
        <v>64.26794125313293</v>
      </c>
    </row>
    <row r="1489" spans="1:4" ht="12.75">
      <c r="A1489">
        <f t="shared" si="92"/>
        <v>38.79999999999887</v>
      </c>
      <c r="B1489">
        <f t="shared" si="94"/>
        <v>28.680306832389714</v>
      </c>
      <c r="C1489">
        <f t="shared" si="95"/>
        <v>1.985086231658597</v>
      </c>
      <c r="D1489">
        <f t="shared" si="93"/>
        <v>64.2347709513119</v>
      </c>
    </row>
    <row r="1490" spans="1:4" ht="12.75">
      <c r="A1490">
        <f t="shared" si="92"/>
        <v>38.824999999998866</v>
      </c>
      <c r="B1490">
        <f t="shared" si="94"/>
        <v>28.67262413871496</v>
      </c>
      <c r="C1490">
        <f t="shared" si="95"/>
        <v>1.982082036745347</v>
      </c>
      <c r="D1490">
        <f t="shared" si="93"/>
        <v>64.20157184916287</v>
      </c>
    </row>
    <row r="1491" spans="1:4" ht="12.75">
      <c r="A1491">
        <f t="shared" si="92"/>
        <v>38.849999999998865</v>
      </c>
      <c r="B1491">
        <f t="shared" si="94"/>
        <v>28.66491758229945</v>
      </c>
      <c r="C1491">
        <f t="shared" si="95"/>
        <v>1.979082445370596</v>
      </c>
      <c r="D1491">
        <f t="shared" si="93"/>
        <v>64.16834390651506</v>
      </c>
    </row>
    <row r="1492" spans="1:4" ht="12.75">
      <c r="A1492">
        <f t="shared" si="92"/>
        <v>38.87499999999886</v>
      </c>
      <c r="B1492">
        <f t="shared" si="94"/>
        <v>28.6571871438915</v>
      </c>
      <c r="C1492">
        <f t="shared" si="95"/>
        <v>1.9760874446629781</v>
      </c>
      <c r="D1492">
        <f t="shared" si="93"/>
        <v>64.13508708306308</v>
      </c>
    </row>
    <row r="1493" spans="1:4" ht="12.75">
      <c r="A1493">
        <f t="shared" si="92"/>
        <v>38.89999999999886</v>
      </c>
      <c r="B1493">
        <f t="shared" si="94"/>
        <v>28.649432804158977</v>
      </c>
      <c r="C1493">
        <f t="shared" si="95"/>
        <v>1.9730970217884232</v>
      </c>
      <c r="D1493">
        <f t="shared" si="93"/>
        <v>64.10180133836658</v>
      </c>
    </row>
    <row r="1494" spans="1:4" ht="12.75">
      <c r="A1494">
        <f t="shared" si="92"/>
        <v>38.92499999999886</v>
      </c>
      <c r="B1494">
        <f t="shared" si="94"/>
        <v>28.641654543688997</v>
      </c>
      <c r="C1494">
        <f t="shared" si="95"/>
        <v>1.9701111639499962</v>
      </c>
      <c r="D1494">
        <f t="shared" si="93"/>
        <v>64.06848663184965</v>
      </c>
    </row>
    <row r="1495" spans="1:4" ht="12.75">
      <c r="A1495">
        <f t="shared" si="92"/>
        <v>38.94999999999886</v>
      </c>
      <c r="B1495">
        <f t="shared" si="94"/>
        <v>28.633852342987666</v>
      </c>
      <c r="C1495">
        <f t="shared" si="95"/>
        <v>1.9671298583877403</v>
      </c>
      <c r="D1495">
        <f t="shared" si="93"/>
        <v>64.03514292280025</v>
      </c>
    </row>
    <row r="1496" spans="1:4" ht="12.75">
      <c r="A1496">
        <f t="shared" si="92"/>
        <v>38.97499999999886</v>
      </c>
      <c r="B1496">
        <f t="shared" si="94"/>
        <v>28.626026182479823</v>
      </c>
      <c r="C1496">
        <f t="shared" si="95"/>
        <v>1.9641530923785215</v>
      </c>
      <c r="D1496">
        <f t="shared" si="93"/>
        <v>64.00177017036977</v>
      </c>
    </row>
    <row r="1497" spans="1:4" ht="12.75">
      <c r="A1497">
        <f t="shared" si="92"/>
        <v>38.999999999998856</v>
      </c>
      <c r="B1497">
        <f t="shared" si="94"/>
        <v>28.618176042508725</v>
      </c>
      <c r="C1497">
        <f t="shared" si="95"/>
        <v>1.9611808532358712</v>
      </c>
      <c r="D1497">
        <f t="shared" si="93"/>
        <v>63.96836833357244</v>
      </c>
    </row>
    <row r="1498" spans="1:4" ht="12.75">
      <c r="A1498">
        <f t="shared" si="92"/>
        <v>39.024999999998855</v>
      </c>
      <c r="B1498">
        <f t="shared" si="94"/>
        <v>28.610301903335813</v>
      </c>
      <c r="C1498">
        <f t="shared" si="95"/>
        <v>1.9582131283098319</v>
      </c>
      <c r="D1498">
        <f t="shared" si="93"/>
        <v>63.93493737128479</v>
      </c>
    </row>
    <row r="1499" spans="1:4" ht="12.75">
      <c r="A1499">
        <f t="shared" si="92"/>
        <v>39.04999999999885</v>
      </c>
      <c r="B1499">
        <f t="shared" si="94"/>
        <v>28.60240374514039</v>
      </c>
      <c r="C1499">
        <f t="shared" si="95"/>
        <v>1.9552499049868017</v>
      </c>
      <c r="D1499">
        <f t="shared" si="93"/>
        <v>63.90147724224514</v>
      </c>
    </row>
    <row r="1500" spans="1:4" ht="12.75">
      <c r="A1500">
        <f t="shared" si="92"/>
        <v>39.07499999999885</v>
      </c>
      <c r="B1500">
        <f t="shared" si="94"/>
        <v>28.594481548019374</v>
      </c>
      <c r="C1500">
        <f t="shared" si="95"/>
        <v>1.9522911706893804</v>
      </c>
      <c r="D1500">
        <f t="shared" si="93"/>
        <v>63.86798790505304</v>
      </c>
    </row>
    <row r="1501" spans="1:4" ht="12.75">
      <c r="A1501">
        <f t="shared" si="92"/>
        <v>39.09999999999885</v>
      </c>
      <c r="B1501">
        <f t="shared" si="94"/>
        <v>28.586535291987044</v>
      </c>
      <c r="C1501">
        <f t="shared" si="95"/>
        <v>1.9493369128762206</v>
      </c>
      <c r="D1501">
        <f t="shared" si="93"/>
        <v>63.83446931816874</v>
      </c>
    </row>
    <row r="1502" spans="1:4" ht="12.75">
      <c r="A1502">
        <f t="shared" si="92"/>
        <v>39.12499999999885</v>
      </c>
      <c r="B1502">
        <f t="shared" si="94"/>
        <v>28.578564956974674</v>
      </c>
      <c r="C1502">
        <f t="shared" si="95"/>
        <v>1.9463871190418651</v>
      </c>
      <c r="D1502">
        <f t="shared" si="93"/>
        <v>63.8009214399126</v>
      </c>
    </row>
    <row r="1503" spans="1:4" ht="12.75">
      <c r="A1503">
        <f t="shared" si="92"/>
        <v>39.14999999999885</v>
      </c>
      <c r="B1503">
        <f t="shared" si="94"/>
        <v>28.570570522830327</v>
      </c>
      <c r="C1503">
        <f t="shared" si="95"/>
        <v>1.943441776716605</v>
      </c>
      <c r="D1503">
        <f t="shared" si="93"/>
        <v>63.767344228464616</v>
      </c>
    </row>
    <row r="1504" spans="1:4" ht="12.75">
      <c r="A1504">
        <f t="shared" si="92"/>
        <v>39.174999999998846</v>
      </c>
      <c r="B1504">
        <f t="shared" si="94"/>
        <v>28.56255196931852</v>
      </c>
      <c r="C1504">
        <f t="shared" si="95"/>
        <v>1.9405008734663207</v>
      </c>
      <c r="D1504">
        <f t="shared" si="93"/>
        <v>63.73373764186378</v>
      </c>
    </row>
    <row r="1505" spans="1:4" ht="12.75">
      <c r="A1505">
        <f t="shared" si="92"/>
        <v>39.199999999998845</v>
      </c>
      <c r="B1505">
        <f t="shared" si="94"/>
        <v>28.554509276119973</v>
      </c>
      <c r="C1505">
        <f t="shared" si="95"/>
        <v>1.937564396892336</v>
      </c>
      <c r="D1505">
        <f t="shared" si="93"/>
        <v>63.7001016380076</v>
      </c>
    </row>
    <row r="1506" spans="1:4" ht="12.75">
      <c r="A1506">
        <f t="shared" si="92"/>
        <v>39.22499999999884</v>
      </c>
      <c r="B1506">
        <f t="shared" si="94"/>
        <v>28.546442422831277</v>
      </c>
      <c r="C1506">
        <f t="shared" si="95"/>
        <v>1.9346323346312637</v>
      </c>
      <c r="D1506">
        <f t="shared" si="93"/>
        <v>63.66643617465147</v>
      </c>
    </row>
    <row r="1507" spans="1:4" ht="12.75">
      <c r="A1507">
        <f t="shared" si="92"/>
        <v>39.24999999999884</v>
      </c>
      <c r="B1507">
        <f t="shared" si="94"/>
        <v>28.538351388964664</v>
      </c>
      <c r="C1507">
        <f t="shared" si="95"/>
        <v>1.9317046743548578</v>
      </c>
      <c r="D1507">
        <f t="shared" si="93"/>
        <v>63.63274120940815</v>
      </c>
    </row>
    <row r="1508" spans="1:4" ht="12.75">
      <c r="A1508">
        <f t="shared" si="92"/>
        <v>39.27499999999884</v>
      </c>
      <c r="B1508">
        <f t="shared" si="94"/>
        <v>28.53023615394765</v>
      </c>
      <c r="C1508">
        <f t="shared" si="95"/>
        <v>1.9287814037698647</v>
      </c>
      <c r="D1508">
        <f t="shared" si="93"/>
        <v>63.59901669974721</v>
      </c>
    </row>
    <row r="1509" spans="1:4" ht="12.75">
      <c r="A1509">
        <f t="shared" si="92"/>
        <v>39.29999999999884</v>
      </c>
      <c r="B1509">
        <f t="shared" si="94"/>
        <v>28.52209669712277</v>
      </c>
      <c r="C1509">
        <f t="shared" si="95"/>
        <v>1.9258625106178728</v>
      </c>
      <c r="D1509">
        <f t="shared" si="93"/>
        <v>63.56526260299442</v>
      </c>
    </row>
    <row r="1510" spans="1:4" ht="12.75">
      <c r="A1510">
        <f t="shared" si="92"/>
        <v>39.32499999999884</v>
      </c>
      <c r="B1510">
        <f t="shared" si="94"/>
        <v>28.51393299774729</v>
      </c>
      <c r="C1510">
        <f t="shared" si="95"/>
        <v>1.9229479826751654</v>
      </c>
      <c r="D1510">
        <f t="shared" si="93"/>
        <v>63.531478876331214</v>
      </c>
    </row>
    <row r="1511" spans="1:4" ht="12.75">
      <c r="A1511">
        <f t="shared" si="92"/>
        <v>39.349999999998836</v>
      </c>
      <c r="B1511">
        <f t="shared" si="94"/>
        <v>28.505745034992884</v>
      </c>
      <c r="C1511">
        <f t="shared" si="95"/>
        <v>1.9200378077525733</v>
      </c>
      <c r="D1511">
        <f t="shared" si="93"/>
        <v>63.49766547679408</v>
      </c>
    </row>
    <row r="1512" spans="1:4" ht="12.75">
      <c r="A1512">
        <f t="shared" si="92"/>
        <v>39.374999999998835</v>
      </c>
      <c r="B1512">
        <f t="shared" si="94"/>
        <v>28.497532787945378</v>
      </c>
      <c r="C1512">
        <f t="shared" si="95"/>
        <v>1.9171319736953274</v>
      </c>
      <c r="D1512">
        <f t="shared" si="93"/>
        <v>63.46382236127402</v>
      </c>
    </row>
    <row r="1513" spans="1:4" ht="12.75">
      <c r="A1513">
        <f t="shared" si="92"/>
        <v>39.39999999999883</v>
      </c>
      <c r="B1513">
        <f t="shared" si="94"/>
        <v>28.48929623560438</v>
      </c>
      <c r="C1513">
        <f t="shared" si="95"/>
        <v>1.9142304683829119</v>
      </c>
      <c r="D1513">
        <f t="shared" si="93"/>
        <v>63.42994948651594</v>
      </c>
    </row>
    <row r="1514" spans="1:4" ht="12.75">
      <c r="A1514">
        <f t="shared" si="92"/>
        <v>39.42499999999883</v>
      </c>
      <c r="B1514">
        <f t="shared" si="94"/>
        <v>28.481035356883044</v>
      </c>
      <c r="C1514">
        <f t="shared" si="95"/>
        <v>1.911333279728919</v>
      </c>
      <c r="D1514">
        <f t="shared" si="93"/>
        <v>63.396046809118076</v>
      </c>
    </row>
    <row r="1515" spans="1:4" ht="12.75">
      <c r="A1515">
        <f t="shared" si="92"/>
        <v>39.44999999999883</v>
      </c>
      <c r="B1515">
        <f t="shared" si="94"/>
        <v>28.472750130607725</v>
      </c>
      <c r="C1515">
        <f t="shared" si="95"/>
        <v>1.9084403956809055</v>
      </c>
      <c r="D1515">
        <f t="shared" si="93"/>
        <v>63.3621142855314</v>
      </c>
    </row>
    <row r="1516" spans="1:4" ht="12.75">
      <c r="A1516">
        <f t="shared" si="92"/>
        <v>39.47499999999883</v>
      </c>
      <c r="B1516">
        <f t="shared" si="94"/>
        <v>28.46444053551769</v>
      </c>
      <c r="C1516">
        <f t="shared" si="95"/>
        <v>1.9055518042202428</v>
      </c>
      <c r="D1516">
        <f t="shared" si="93"/>
        <v>63.328151872059046</v>
      </c>
    </row>
    <row r="1517" spans="1:4" ht="12.75">
      <c r="A1517">
        <f aca="true" t="shared" si="96" ref="A1517:A1580">A1516+dh</f>
        <v>39.49999999999883</v>
      </c>
      <c r="B1517">
        <f t="shared" si="94"/>
        <v>28.456106550264778</v>
      </c>
      <c r="C1517">
        <f t="shared" si="95"/>
        <v>1.902667493361977</v>
      </c>
      <c r="D1517">
        <f aca="true" t="shared" si="97" ref="D1517:D1580">ATAN(2*B1517/A1517+(_R-A1517)*B1517/(A1517^2)-_R^2/A1517^2*ATAN(B1517/(_R-A1517)))/(2*PI())*360</f>
        <v>63.29415952485567</v>
      </c>
    </row>
    <row r="1518" spans="1:4" ht="12.75">
      <c r="A1518">
        <f t="shared" si="96"/>
        <v>39.524999999998826</v>
      </c>
      <c r="B1518">
        <f t="shared" si="94"/>
        <v>28.447748153413166</v>
      </c>
      <c r="C1518">
        <f t="shared" si="95"/>
        <v>1.8997874511546868</v>
      </c>
      <c r="D1518">
        <f t="shared" si="97"/>
        <v>63.26013719992694</v>
      </c>
    </row>
    <row r="1519" spans="1:4" ht="12.75">
      <c r="A1519">
        <f t="shared" si="96"/>
        <v>39.549999999998825</v>
      </c>
      <c r="B1519">
        <f t="shared" si="94"/>
        <v>28.43936532343896</v>
      </c>
      <c r="C1519">
        <f t="shared" si="95"/>
        <v>1.8969116656803346</v>
      </c>
      <c r="D1519">
        <f t="shared" si="97"/>
        <v>63.2260848531288</v>
      </c>
    </row>
    <row r="1520" spans="1:4" ht="12.75">
      <c r="A1520">
        <f t="shared" si="96"/>
        <v>39.57499999999882</v>
      </c>
      <c r="B1520">
        <f t="shared" si="94"/>
        <v>28.43095803872994</v>
      </c>
      <c r="C1520">
        <f t="shared" si="95"/>
        <v>1.8940401250541283</v>
      </c>
      <c r="D1520">
        <f t="shared" si="97"/>
        <v>63.19200244016703</v>
      </c>
    </row>
    <row r="1521" spans="1:4" ht="12.75">
      <c r="A1521">
        <f t="shared" si="96"/>
        <v>39.59999999999882</v>
      </c>
      <c r="B1521">
        <f t="shared" si="94"/>
        <v>28.42252627758523</v>
      </c>
      <c r="C1521">
        <f t="shared" si="95"/>
        <v>1.8911728174243778</v>
      </c>
      <c r="D1521">
        <f t="shared" si="97"/>
        <v>63.15788991659647</v>
      </c>
    </row>
    <row r="1522" spans="1:4" ht="12.75">
      <c r="A1522">
        <f t="shared" si="96"/>
        <v>39.62499999999882</v>
      </c>
      <c r="B1522">
        <f t="shared" si="94"/>
        <v>28.414070018214964</v>
      </c>
      <c r="C1522">
        <f t="shared" si="95"/>
        <v>1.8883097309723549</v>
      </c>
      <c r="D1522">
        <f t="shared" si="97"/>
        <v>63.12374723782055</v>
      </c>
    </row>
    <row r="1523" spans="1:4" ht="12.75">
      <c r="A1523">
        <f t="shared" si="96"/>
        <v>39.64999999999882</v>
      </c>
      <c r="B1523">
        <f t="shared" si="94"/>
        <v>28.40558923874002</v>
      </c>
      <c r="C1523">
        <f t="shared" si="95"/>
        <v>1.8854508539121495</v>
      </c>
      <c r="D1523">
        <f t="shared" si="97"/>
        <v>63.089574359090605</v>
      </c>
    </row>
    <row r="1524" spans="1:4" ht="12.75">
      <c r="A1524">
        <f t="shared" si="96"/>
        <v>39.67499999999882</v>
      </c>
      <c r="B1524">
        <f t="shared" si="94"/>
        <v>28.39708391719162</v>
      </c>
      <c r="C1524">
        <f t="shared" si="95"/>
        <v>1.8825961744905324</v>
      </c>
      <c r="D1524">
        <f t="shared" si="97"/>
        <v>63.05537123550524</v>
      </c>
    </row>
    <row r="1525" spans="1:4" ht="12.75">
      <c r="A1525">
        <f t="shared" si="96"/>
        <v>39.699999999998816</v>
      </c>
      <c r="B1525">
        <f t="shared" si="94"/>
        <v>28.388554031511063</v>
      </c>
      <c r="C1525">
        <f t="shared" si="95"/>
        <v>1.879745680986813</v>
      </c>
      <c r="D1525">
        <f t="shared" si="97"/>
        <v>63.021137822009756</v>
      </c>
    </row>
    <row r="1526" spans="1:4" ht="12.75">
      <c r="A1526">
        <f t="shared" si="96"/>
        <v>39.724999999998815</v>
      </c>
      <c r="B1526">
        <f t="shared" si="94"/>
        <v>28.379999559549383</v>
      </c>
      <c r="C1526">
        <f t="shared" si="95"/>
        <v>1.8768993617127008</v>
      </c>
      <c r="D1526">
        <f t="shared" si="97"/>
        <v>62.986874073395484</v>
      </c>
    </row>
    <row r="1527" spans="1:4" ht="12.75">
      <c r="A1527">
        <f t="shared" si="96"/>
        <v>39.74999999999881</v>
      </c>
      <c r="B1527">
        <f t="shared" si="94"/>
        <v>28.371420479067012</v>
      </c>
      <c r="C1527">
        <f t="shared" si="95"/>
        <v>1.8740572050121667</v>
      </c>
      <c r="D1527">
        <f t="shared" si="97"/>
        <v>62.952579944299224</v>
      </c>
    </row>
    <row r="1528" spans="1:4" ht="12.75">
      <c r="A1528">
        <f t="shared" si="96"/>
        <v>39.77499999999881</v>
      </c>
      <c r="B1528">
        <f t="shared" si="94"/>
        <v>28.362816767733474</v>
      </c>
      <c r="C1528">
        <f t="shared" si="95"/>
        <v>1.871219199261304</v>
      </c>
      <c r="D1528">
        <f t="shared" si="97"/>
        <v>62.918255389202514</v>
      </c>
    </row>
    <row r="1529" spans="1:4" ht="12.75">
      <c r="A1529">
        <f t="shared" si="96"/>
        <v>39.79999999999881</v>
      </c>
      <c r="B1529">
        <f t="shared" si="94"/>
        <v>28.35418840312703</v>
      </c>
      <c r="C1529">
        <f t="shared" si="95"/>
        <v>1.8683853328681923</v>
      </c>
      <c r="D1529">
        <f t="shared" si="97"/>
        <v>62.88390036243107</v>
      </c>
    </row>
    <row r="1530" spans="1:4" ht="12.75">
      <c r="A1530">
        <f t="shared" si="96"/>
        <v>39.82499999999881</v>
      </c>
      <c r="B1530">
        <f t="shared" si="94"/>
        <v>28.34553536273435</v>
      </c>
      <c r="C1530">
        <f t="shared" si="95"/>
        <v>1.8655555942727569</v>
      </c>
      <c r="D1530">
        <f t="shared" si="97"/>
        <v>62.84951481815412</v>
      </c>
    </row>
    <row r="1531" spans="1:4" ht="12.75">
      <c r="A1531">
        <f t="shared" si="96"/>
        <v>39.84999999999881</v>
      </c>
      <c r="B1531">
        <f t="shared" si="94"/>
        <v>28.336857623950184</v>
      </c>
      <c r="C1531">
        <f t="shared" si="95"/>
        <v>1.8627299719466346</v>
      </c>
      <c r="D1531">
        <f t="shared" si="97"/>
        <v>62.81509871038378</v>
      </c>
    </row>
    <row r="1532" spans="1:4" ht="12.75">
      <c r="A1532">
        <f t="shared" si="96"/>
        <v>39.874999999998806</v>
      </c>
      <c r="B1532">
        <f t="shared" si="94"/>
        <v>28.328155164077018</v>
      </c>
      <c r="C1532">
        <f t="shared" si="95"/>
        <v>1.8599084543930366</v>
      </c>
      <c r="D1532">
        <f t="shared" si="97"/>
        <v>62.78065199297434</v>
      </c>
    </row>
    <row r="1533" spans="1:4" ht="12.75">
      <c r="A1533">
        <f t="shared" si="96"/>
        <v>39.899999999998805</v>
      </c>
      <c r="B1533">
        <f t="shared" si="94"/>
        <v>28.319427960324752</v>
      </c>
      <c r="C1533">
        <f t="shared" si="95"/>
        <v>1.8570910301466133</v>
      </c>
      <c r="D1533">
        <f t="shared" si="97"/>
        <v>62.74617461962173</v>
      </c>
    </row>
    <row r="1534" spans="1:4" ht="12.75">
      <c r="A1534">
        <f t="shared" si="96"/>
        <v>39.9249999999988</v>
      </c>
      <c r="B1534">
        <f t="shared" si="94"/>
        <v>28.31067598981034</v>
      </c>
      <c r="C1534">
        <f t="shared" si="95"/>
        <v>1.8542776877733174</v>
      </c>
      <c r="D1534">
        <f t="shared" si="97"/>
        <v>62.711666543862755</v>
      </c>
    </row>
    <row r="1535" spans="1:4" ht="12.75">
      <c r="A1535">
        <f t="shared" si="96"/>
        <v>39.9499999999988</v>
      </c>
      <c r="B1535">
        <f t="shared" si="94"/>
        <v>28.301899229557435</v>
      </c>
      <c r="C1535">
        <f t="shared" si="95"/>
        <v>1.8514684158702703</v>
      </c>
      <c r="D1535">
        <f t="shared" si="97"/>
        <v>62.67712771907451</v>
      </c>
    </row>
    <row r="1536" spans="1:4" ht="12.75">
      <c r="A1536">
        <f t="shared" si="96"/>
        <v>39.9749999999988</v>
      </c>
      <c r="B1536">
        <f t="shared" si="94"/>
        <v>28.29309765649608</v>
      </c>
      <c r="C1536">
        <f t="shared" si="95"/>
        <v>1.8486632030656271</v>
      </c>
      <c r="D1536">
        <f t="shared" si="97"/>
        <v>62.64255809847369</v>
      </c>
    </row>
    <row r="1537" spans="1:4" ht="12.75">
      <c r="A1537">
        <f t="shared" si="96"/>
        <v>39.9999999999988</v>
      </c>
      <c r="B1537">
        <f t="shared" si="94"/>
        <v>28.28427124746233</v>
      </c>
      <c r="C1537">
        <f t="shared" si="95"/>
        <v>1.8458620380184425</v>
      </c>
      <c r="D1537">
        <f t="shared" si="97"/>
        <v>62.6079576351159</v>
      </c>
    </row>
    <row r="1538" spans="1:4" ht="12.75">
      <c r="A1538">
        <f t="shared" si="96"/>
        <v>40.0249999999988</v>
      </c>
      <c r="B1538">
        <f t="shared" si="94"/>
        <v>28.275419979197903</v>
      </c>
      <c r="C1538">
        <f t="shared" si="95"/>
        <v>1.843064909418539</v>
      </c>
      <c r="D1538">
        <f t="shared" si="97"/>
        <v>62.57332628189507</v>
      </c>
    </row>
    <row r="1539" spans="1:4" ht="12.75">
      <c r="A1539">
        <f t="shared" si="96"/>
        <v>40.049999999998796</v>
      </c>
      <c r="B1539">
        <f t="shared" si="94"/>
        <v>28.266543828349867</v>
      </c>
      <c r="C1539">
        <f t="shared" si="95"/>
        <v>1.840271805986372</v>
      </c>
      <c r="D1539">
        <f t="shared" si="97"/>
        <v>62.538663991542656</v>
      </c>
    </row>
    <row r="1540" spans="1:4" ht="12.75">
      <c r="A1540">
        <f t="shared" si="96"/>
        <v>40.074999999998795</v>
      </c>
      <c r="B1540">
        <f t="shared" si="94"/>
        <v>28.25764277147024</v>
      </c>
      <c r="C1540">
        <f t="shared" si="95"/>
        <v>1.8374827164728997</v>
      </c>
      <c r="D1540">
        <f t="shared" si="97"/>
        <v>62.503970716627116</v>
      </c>
    </row>
    <row r="1541" spans="1:4" ht="12.75">
      <c r="A1541">
        <f t="shared" si="96"/>
        <v>40.09999999999879</v>
      </c>
      <c r="B1541">
        <f t="shared" si="94"/>
        <v>28.248716785015645</v>
      </c>
      <c r="C1541">
        <f t="shared" si="95"/>
        <v>1.8346976296594466</v>
      </c>
      <c r="D1541">
        <f t="shared" si="97"/>
        <v>62.46924640955306</v>
      </c>
    </row>
    <row r="1542" spans="1:4" ht="12.75">
      <c r="A1542">
        <f t="shared" si="96"/>
        <v>40.12499999999879</v>
      </c>
      <c r="B1542">
        <f t="shared" si="94"/>
        <v>28.23976584534696</v>
      </c>
      <c r="C1542">
        <f t="shared" si="95"/>
        <v>1.8319165343575774</v>
      </c>
      <c r="D1542">
        <f t="shared" si="97"/>
        <v>62.434491022560735</v>
      </c>
    </row>
    <row r="1543" spans="1:4" ht="12.75">
      <c r="A1543">
        <f t="shared" si="96"/>
        <v>40.14999999999879</v>
      </c>
      <c r="B1543">
        <f t="shared" si="94"/>
        <v>28.230789928728957</v>
      </c>
      <c r="C1543">
        <f t="shared" si="95"/>
        <v>1.8291394194089619</v>
      </c>
      <c r="D1543">
        <f t="shared" si="97"/>
        <v>62.39970450772521</v>
      </c>
    </row>
    <row r="1544" spans="1:4" ht="12.75">
      <c r="A1544">
        <f t="shared" si="96"/>
        <v>40.17499999999879</v>
      </c>
      <c r="B1544">
        <f t="shared" si="94"/>
        <v>28.22178901132996</v>
      </c>
      <c r="C1544">
        <f t="shared" si="95"/>
        <v>1.826366273685248</v>
      </c>
      <c r="D1544">
        <f t="shared" si="97"/>
        <v>62.364886816955746</v>
      </c>
    </row>
    <row r="1545" spans="1:4" ht="12.75">
      <c r="A1545">
        <f t="shared" si="96"/>
        <v>40.19999999999879</v>
      </c>
      <c r="B1545">
        <f t="shared" si="94"/>
        <v>28.21276306922143</v>
      </c>
      <c r="C1545">
        <f t="shared" si="95"/>
        <v>1.8235970860879287</v>
      </c>
      <c r="D1545">
        <f t="shared" si="97"/>
        <v>62.330037901995105</v>
      </c>
    </row>
    <row r="1546" spans="1:4" ht="12.75">
      <c r="A1546">
        <f t="shared" si="96"/>
        <v>40.224999999998786</v>
      </c>
      <c r="B1546">
        <f t="shared" si="94"/>
        <v>28.20371207837764</v>
      </c>
      <c r="C1546">
        <f t="shared" si="95"/>
        <v>1.8208318455482126</v>
      </c>
      <c r="D1546">
        <f t="shared" si="97"/>
        <v>62.29515771441878</v>
      </c>
    </row>
    <row r="1547" spans="1:4" ht="12.75">
      <c r="A1547">
        <f t="shared" si="96"/>
        <v>40.249999999998785</v>
      </c>
      <c r="B1547">
        <f t="shared" si="94"/>
        <v>28.194636014675293</v>
      </c>
      <c r="C1547">
        <f t="shared" si="95"/>
        <v>1.8180705410268965</v>
      </c>
      <c r="D1547">
        <f t="shared" si="97"/>
        <v>62.2602462056344</v>
      </c>
    </row>
    <row r="1548" spans="1:4" ht="12.75">
      <c r="A1548">
        <f t="shared" si="96"/>
        <v>40.27499999999878</v>
      </c>
      <c r="B1548">
        <f t="shared" si="94"/>
        <v>28.185534853893145</v>
      </c>
      <c r="C1548">
        <f t="shared" si="95"/>
        <v>1.8153131615142346</v>
      </c>
      <c r="D1548">
        <f t="shared" si="97"/>
        <v>62.225303326880905</v>
      </c>
    </row>
    <row r="1549" spans="1:4" ht="12.75">
      <c r="A1549">
        <f t="shared" si="96"/>
        <v>40.29999999999878</v>
      </c>
      <c r="B1549">
        <f t="shared" si="94"/>
        <v>28.176408571711633</v>
      </c>
      <c r="C1549">
        <f t="shared" si="95"/>
        <v>1.8125596960298118</v>
      </c>
      <c r="D1549">
        <f t="shared" si="97"/>
        <v>62.19032902922797</v>
      </c>
    </row>
    <row r="1550" spans="1:4" ht="12.75">
      <c r="A1550">
        <f t="shared" si="96"/>
        <v>40.32499999999878</v>
      </c>
      <c r="B1550">
        <f aca="true" t="shared" si="98" ref="B1550:B1613">SQRT(2*A1550*_R-A1550^2)</f>
        <v>28.16725714371254</v>
      </c>
      <c r="C1550">
        <f aca="true" t="shared" si="99" ref="C1550:C1613">2*B1550/A1550+(_R-A1550)*B1550/(A1550^2)-_R^2/A1550^2*ATAN(B1550/(_R-A1550))-B/(A1550-H)</f>
        <v>1.8098101336224164</v>
      </c>
      <c r="D1550">
        <f t="shared" si="97"/>
        <v>62.15532326357514</v>
      </c>
    </row>
    <row r="1551" spans="1:4" ht="12.75">
      <c r="A1551">
        <f t="shared" si="96"/>
        <v>40.34999999999878</v>
      </c>
      <c r="B1551">
        <f t="shared" si="98"/>
        <v>28.15808054537854</v>
      </c>
      <c r="C1551">
        <f t="shared" si="99"/>
        <v>1.8070644633699096</v>
      </c>
      <c r="D1551">
        <f t="shared" si="97"/>
        <v>62.12028598065124</v>
      </c>
    </row>
    <row r="1552" spans="1:4" ht="12.75">
      <c r="A1552">
        <f t="shared" si="96"/>
        <v>40.37499999999878</v>
      </c>
      <c r="B1552">
        <f t="shared" si="98"/>
        <v>28.14887875209287</v>
      </c>
      <c r="C1552">
        <f t="shared" si="99"/>
        <v>1.804322674379101</v>
      </c>
      <c r="D1552">
        <f t="shared" si="97"/>
        <v>62.08521713101354</v>
      </c>
    </row>
    <row r="1553" spans="1:4" ht="12.75">
      <c r="A1553">
        <f t="shared" si="96"/>
        <v>40.399999999998776</v>
      </c>
      <c r="B1553">
        <f t="shared" si="98"/>
        <v>28.139651739138948</v>
      </c>
      <c r="C1553">
        <f t="shared" si="99"/>
        <v>1.8015847557856222</v>
      </c>
      <c r="D1553">
        <f t="shared" si="97"/>
        <v>62.05011666504715</v>
      </c>
    </row>
    <row r="1554" spans="1:4" ht="12.75">
      <c r="A1554">
        <f t="shared" si="96"/>
        <v>40.424999999998775</v>
      </c>
      <c r="B1554">
        <f t="shared" si="98"/>
        <v>28.130399481699957</v>
      </c>
      <c r="C1554">
        <f t="shared" si="99"/>
        <v>1.7988506967537985</v>
      </c>
      <c r="D1554">
        <f t="shared" si="97"/>
        <v>62.014984532964135</v>
      </c>
    </row>
    <row r="1555" spans="1:4" ht="12.75">
      <c r="A1555">
        <f t="shared" si="96"/>
        <v>40.449999999998774</v>
      </c>
      <c r="B1555">
        <f t="shared" si="98"/>
        <v>28.121121954858516</v>
      </c>
      <c r="C1555">
        <f t="shared" si="99"/>
        <v>1.7961204864765279</v>
      </c>
      <c r="D1555">
        <f t="shared" si="97"/>
        <v>61.97982068480294</v>
      </c>
    </row>
    <row r="1556" spans="1:4" ht="12.75">
      <c r="A1556">
        <f t="shared" si="96"/>
        <v>40.47499999999877</v>
      </c>
      <c r="B1556">
        <f t="shared" si="98"/>
        <v>28.111819133596203</v>
      </c>
      <c r="C1556">
        <f t="shared" si="99"/>
        <v>1.7933941141751482</v>
      </c>
      <c r="D1556">
        <f t="shared" si="97"/>
        <v>61.9446250704275</v>
      </c>
    </row>
    <row r="1557" spans="1:4" ht="12.75">
      <c r="A1557">
        <f t="shared" si="96"/>
        <v>40.49999999999877</v>
      </c>
      <c r="B1557">
        <f t="shared" si="98"/>
        <v>28.102490992793253</v>
      </c>
      <c r="C1557">
        <f t="shared" si="99"/>
        <v>1.79067156909932</v>
      </c>
      <c r="D1557">
        <f t="shared" si="97"/>
        <v>61.90939763952664</v>
      </c>
    </row>
    <row r="1558" spans="1:4" ht="12.75">
      <c r="A1558">
        <f t="shared" si="96"/>
        <v>40.52499999999877</v>
      </c>
      <c r="B1558">
        <f t="shared" si="98"/>
        <v>28.093137507228096</v>
      </c>
      <c r="C1558">
        <f t="shared" si="99"/>
        <v>1.7879528405268987</v>
      </c>
      <c r="D1558">
        <f t="shared" si="97"/>
        <v>61.8741383416132</v>
      </c>
    </row>
    <row r="1559" spans="1:4" ht="12.75">
      <c r="A1559">
        <f t="shared" si="96"/>
        <v>40.54999999999877</v>
      </c>
      <c r="B1559">
        <f t="shared" si="98"/>
        <v>28.083758651577</v>
      </c>
      <c r="C1559">
        <f t="shared" si="99"/>
        <v>1.7852379177638087</v>
      </c>
      <c r="D1559">
        <f t="shared" si="97"/>
        <v>61.83884712602334</v>
      </c>
    </row>
    <row r="1560" spans="1:4" ht="12.75">
      <c r="A1560">
        <f t="shared" si="96"/>
        <v>40.57499999999877</v>
      </c>
      <c r="B1560">
        <f t="shared" si="98"/>
        <v>28.07435440041366</v>
      </c>
      <c r="C1560">
        <f t="shared" si="99"/>
        <v>1.7825267901439232</v>
      </c>
      <c r="D1560">
        <f t="shared" si="97"/>
        <v>61.803523941915785</v>
      </c>
    </row>
    <row r="1561" spans="1:4" ht="12.75">
      <c r="A1561">
        <f t="shared" si="96"/>
        <v>40.599999999998765</v>
      </c>
      <c r="B1561">
        <f t="shared" si="98"/>
        <v>28.06492472820881</v>
      </c>
      <c r="C1561">
        <f t="shared" si="99"/>
        <v>1.7798194470289415</v>
      </c>
      <c r="D1561">
        <f t="shared" si="97"/>
        <v>61.768168738271065</v>
      </c>
    </row>
    <row r="1562" spans="1:4" ht="12.75">
      <c r="A1562">
        <f t="shared" si="96"/>
        <v>40.624999999998764</v>
      </c>
      <c r="B1562">
        <f t="shared" si="98"/>
        <v>28.05546960932977</v>
      </c>
      <c r="C1562">
        <f t="shared" si="99"/>
        <v>1.7771158778082612</v>
      </c>
      <c r="D1562">
        <f t="shared" si="97"/>
        <v>61.73278146389069</v>
      </c>
    </row>
    <row r="1563" spans="1:4" ht="12.75">
      <c r="A1563">
        <f t="shared" si="96"/>
        <v>40.64999999999876</v>
      </c>
      <c r="B1563">
        <f t="shared" si="98"/>
        <v>28.04598901804011</v>
      </c>
      <c r="C1563">
        <f t="shared" si="99"/>
        <v>1.7744160718988613</v>
      </c>
      <c r="D1563">
        <f t="shared" si="97"/>
        <v>61.697362067396455</v>
      </c>
    </row>
    <row r="1564" spans="1:4" ht="12.75">
      <c r="A1564">
        <f t="shared" si="96"/>
        <v>40.67499999999876</v>
      </c>
      <c r="B1564">
        <f t="shared" si="98"/>
        <v>28.036482928499186</v>
      </c>
      <c r="C1564">
        <f t="shared" si="99"/>
        <v>1.7717200187451778</v>
      </c>
      <c r="D1564">
        <f t="shared" si="97"/>
        <v>61.66191049722964</v>
      </c>
    </row>
    <row r="1565" spans="1:4" ht="12.75">
      <c r="A1565">
        <f t="shared" si="96"/>
        <v>40.69999999999876</v>
      </c>
      <c r="B1565">
        <f t="shared" si="98"/>
        <v>28.026951314761767</v>
      </c>
      <c r="C1565">
        <f t="shared" si="99"/>
        <v>1.7690277078189824</v>
      </c>
      <c r="D1565">
        <f t="shared" si="97"/>
        <v>61.62642670165021</v>
      </c>
    </row>
    <row r="1566" spans="1:4" ht="12.75">
      <c r="A1566">
        <f t="shared" si="96"/>
        <v>40.72499999999876</v>
      </c>
      <c r="B1566">
        <f t="shared" si="98"/>
        <v>28.017394150777594</v>
      </c>
      <c r="C1566">
        <f t="shared" si="99"/>
        <v>1.7663391286192618</v>
      </c>
      <c r="D1566">
        <f t="shared" si="97"/>
        <v>61.590910628736026</v>
      </c>
    </row>
    <row r="1567" spans="1:4" ht="12.75">
      <c r="A1567">
        <f t="shared" si="96"/>
        <v>40.74999999999876</v>
      </c>
      <c r="B1567">
        <f t="shared" si="98"/>
        <v>28.007811410390975</v>
      </c>
      <c r="C1567">
        <f t="shared" si="99"/>
        <v>1.7636542706720961</v>
      </c>
      <c r="D1567">
        <f t="shared" si="97"/>
        <v>61.555362226382094</v>
      </c>
    </row>
    <row r="1568" spans="1:4" ht="12.75">
      <c r="A1568">
        <f t="shared" si="96"/>
        <v>40.774999999998755</v>
      </c>
      <c r="B1568">
        <f t="shared" si="98"/>
        <v>27.99820306734036</v>
      </c>
      <c r="C1568">
        <f t="shared" si="99"/>
        <v>1.7609731235305397</v>
      </c>
      <c r="D1568">
        <f t="shared" si="97"/>
        <v>61.51978144229973</v>
      </c>
    </row>
    <row r="1569" spans="1:4" ht="12.75">
      <c r="A1569">
        <f t="shared" si="96"/>
        <v>40.799999999998754</v>
      </c>
      <c r="B1569">
        <f t="shared" si="98"/>
        <v>27.98856909525793</v>
      </c>
      <c r="C1569">
        <f t="shared" si="99"/>
        <v>1.7582956767745</v>
      </c>
      <c r="D1569">
        <f t="shared" si="97"/>
        <v>61.4841682240158</v>
      </c>
    </row>
    <row r="1570" spans="1:4" ht="12.75">
      <c r="A1570">
        <f t="shared" si="96"/>
        <v>40.82499999999875</v>
      </c>
      <c r="B1570">
        <f t="shared" si="98"/>
        <v>27.97890946766916</v>
      </c>
      <c r="C1570">
        <f t="shared" si="99"/>
        <v>1.755621920010619</v>
      </c>
      <c r="D1570">
        <f t="shared" si="97"/>
        <v>61.44852251887184</v>
      </c>
    </row>
    <row r="1571" spans="1:4" ht="12.75">
      <c r="A1571">
        <f t="shared" si="96"/>
        <v>40.84999999999875</v>
      </c>
      <c r="B1571">
        <f t="shared" si="98"/>
        <v>27.96922415799242</v>
      </c>
      <c r="C1571">
        <f t="shared" si="99"/>
        <v>1.7529518428721542</v>
      </c>
      <c r="D1571">
        <f t="shared" si="97"/>
        <v>61.412844274023364</v>
      </c>
    </row>
    <row r="1572" spans="1:4" ht="12.75">
      <c r="A1572">
        <f t="shared" si="96"/>
        <v>40.87499999999875</v>
      </c>
      <c r="B1572">
        <f t="shared" si="98"/>
        <v>27.959513139538522</v>
      </c>
      <c r="C1572">
        <f t="shared" si="99"/>
        <v>1.7502854350188592</v>
      </c>
      <c r="D1572">
        <f t="shared" si="97"/>
        <v>61.377133436438996</v>
      </c>
    </row>
    <row r="1573" spans="1:4" ht="12.75">
      <c r="A1573">
        <f t="shared" si="96"/>
        <v>40.89999999999875</v>
      </c>
      <c r="B1573">
        <f t="shared" si="98"/>
        <v>27.949776385510265</v>
      </c>
      <c r="C1573">
        <f t="shared" si="99"/>
        <v>1.7476226861368644</v>
      </c>
      <c r="D1573">
        <f t="shared" si="97"/>
        <v>61.34138995289956</v>
      </c>
    </row>
    <row r="1574" spans="1:4" ht="12.75">
      <c r="A1574">
        <f t="shared" si="96"/>
        <v>40.92499999999875</v>
      </c>
      <c r="B1574">
        <f t="shared" si="98"/>
        <v>27.940013869002062</v>
      </c>
      <c r="C1574">
        <f t="shared" si="99"/>
        <v>1.7449635859385615</v>
      </c>
      <c r="D1574">
        <f t="shared" si="97"/>
        <v>61.30561376999743</v>
      </c>
    </row>
    <row r="1575" spans="1:4" ht="12.75">
      <c r="A1575">
        <f t="shared" si="96"/>
        <v>40.949999999998745</v>
      </c>
      <c r="B1575">
        <f t="shared" si="98"/>
        <v>27.93022556299944</v>
      </c>
      <c r="C1575">
        <f t="shared" si="99"/>
        <v>1.7423081241624816</v>
      </c>
      <c r="D1575">
        <f t="shared" si="97"/>
        <v>61.26980483413554</v>
      </c>
    </row>
    <row r="1576" spans="1:4" ht="12.75">
      <c r="A1576">
        <f t="shared" si="96"/>
        <v>40.974999999998744</v>
      </c>
      <c r="B1576">
        <f t="shared" si="98"/>
        <v>27.92041144037866</v>
      </c>
      <c r="C1576">
        <f t="shared" si="99"/>
        <v>1.7396562905731847</v>
      </c>
      <c r="D1576">
        <f t="shared" si="97"/>
        <v>61.23396309152672</v>
      </c>
    </row>
    <row r="1577" spans="1:4" ht="12.75">
      <c r="A1577">
        <f t="shared" si="96"/>
        <v>40.99999999999874</v>
      </c>
      <c r="B1577">
        <f t="shared" si="98"/>
        <v>27.910571473906224</v>
      </c>
      <c r="C1577">
        <f t="shared" si="99"/>
        <v>1.7370080749611359</v>
      </c>
      <c r="D1577">
        <f t="shared" si="97"/>
        <v>61.19808848819265</v>
      </c>
    </row>
    <row r="1578" spans="1:4" ht="12.75">
      <c r="A1578">
        <f t="shared" si="96"/>
        <v>41.02499999999874</v>
      </c>
      <c r="B1578">
        <f t="shared" si="98"/>
        <v>27.90070563623845</v>
      </c>
      <c r="C1578">
        <f t="shared" si="99"/>
        <v>1.7343634671425923</v>
      </c>
      <c r="D1578">
        <f t="shared" si="97"/>
        <v>61.16218096996323</v>
      </c>
    </row>
    <row r="1579" spans="1:4" ht="12.75">
      <c r="A1579">
        <f t="shared" si="96"/>
        <v>41.04999999999874</v>
      </c>
      <c r="B1579">
        <f t="shared" si="98"/>
        <v>27.890813899921028</v>
      </c>
      <c r="C1579">
        <f t="shared" si="99"/>
        <v>1.7317224569594862</v>
      </c>
      <c r="D1579">
        <f t="shared" si="97"/>
        <v>61.12624048247557</v>
      </c>
    </row>
    <row r="1580" spans="1:4" ht="12.75">
      <c r="A1580">
        <f t="shared" si="96"/>
        <v>41.07499999999874</v>
      </c>
      <c r="B1580">
        <f t="shared" si="98"/>
        <v>27.88089623738857</v>
      </c>
      <c r="C1580">
        <f t="shared" si="99"/>
        <v>1.729085034279309</v>
      </c>
      <c r="D1580">
        <f t="shared" si="97"/>
        <v>61.090266971173214</v>
      </c>
    </row>
    <row r="1581" spans="1:4" ht="12.75">
      <c r="A1581">
        <f aca="true" t="shared" si="100" ref="A1581:A1644">A1580+dh</f>
        <v>41.09999999999874</v>
      </c>
      <c r="B1581">
        <f t="shared" si="98"/>
        <v>27.87095262096414</v>
      </c>
      <c r="C1581">
        <f t="shared" si="99"/>
        <v>1.7264511889949976</v>
      </c>
      <c r="D1581">
        <f aca="true" t="shared" si="101" ref="D1581:D1644">ATAN(2*B1581/A1581+(_R-A1581)*B1581/(A1581^2)-_R^2/A1581^2*ATAN(B1581/(_R-A1581)))/(2*PI())*360</f>
        <v>61.05426038130528</v>
      </c>
    </row>
    <row r="1582" spans="1:4" ht="12.75">
      <c r="A1582">
        <f t="shared" si="100"/>
        <v>41.124999999998735</v>
      </c>
      <c r="B1582">
        <f t="shared" si="98"/>
        <v>27.860983022858836</v>
      </c>
      <c r="C1582">
        <f t="shared" si="99"/>
        <v>1.7238209110248162</v>
      </c>
      <c r="D1582">
        <f t="shared" si="101"/>
        <v>61.018220657925596</v>
      </c>
    </row>
    <row r="1583" spans="1:4" ht="12.75">
      <c r="A1583">
        <f t="shared" si="100"/>
        <v>41.149999999998734</v>
      </c>
      <c r="B1583">
        <f t="shared" si="98"/>
        <v>27.850987415171264</v>
      </c>
      <c r="C1583">
        <f t="shared" si="99"/>
        <v>1.721194190312243</v>
      </c>
      <c r="D1583">
        <f t="shared" si="101"/>
        <v>60.98214774589177</v>
      </c>
    </row>
    <row r="1584" spans="1:4" ht="12.75">
      <c r="A1584">
        <f t="shared" si="100"/>
        <v>41.17499999999873</v>
      </c>
      <c r="B1584">
        <f t="shared" si="98"/>
        <v>27.84096576988716</v>
      </c>
      <c r="C1584">
        <f t="shared" si="99"/>
        <v>1.718571016825857</v>
      </c>
      <c r="D1584">
        <f t="shared" si="101"/>
        <v>60.946041589864464</v>
      </c>
    </row>
    <row r="1585" spans="1:4" ht="12.75">
      <c r="A1585">
        <f t="shared" si="100"/>
        <v>41.19999999999873</v>
      </c>
      <c r="B1585">
        <f t="shared" si="98"/>
        <v>27.830918058878844</v>
      </c>
      <c r="C1585">
        <f t="shared" si="99"/>
        <v>1.7159513805592221</v>
      </c>
      <c r="D1585">
        <f t="shared" si="101"/>
        <v>60.90990213430632</v>
      </c>
    </row>
    <row r="1586" spans="1:4" ht="12.75">
      <c r="A1586">
        <f t="shared" si="100"/>
        <v>41.22499999999873</v>
      </c>
      <c r="B1586">
        <f t="shared" si="98"/>
        <v>27.82084425390481</v>
      </c>
      <c r="C1586">
        <f t="shared" si="99"/>
        <v>1.7133352715307737</v>
      </c>
      <c r="D1586">
        <f t="shared" si="101"/>
        <v>60.87372932348123</v>
      </c>
    </row>
    <row r="1587" spans="1:4" ht="12.75">
      <c r="A1587">
        <f t="shared" si="100"/>
        <v>41.24999999999873</v>
      </c>
      <c r="B1587">
        <f t="shared" si="98"/>
        <v>27.810744326609246</v>
      </c>
      <c r="C1587">
        <f t="shared" si="99"/>
        <v>1.710722679783707</v>
      </c>
      <c r="D1587">
        <f t="shared" si="101"/>
        <v>60.83752310145338</v>
      </c>
    </row>
    <row r="1588" spans="1:4" ht="12.75">
      <c r="A1588">
        <f t="shared" si="100"/>
        <v>41.27499999999873</v>
      </c>
      <c r="B1588">
        <f t="shared" si="98"/>
        <v>27.800618248521538</v>
      </c>
      <c r="C1588">
        <f t="shared" si="99"/>
        <v>1.7081135953858624</v>
      </c>
      <c r="D1588">
        <f t="shared" si="101"/>
        <v>60.8012834120864</v>
      </c>
    </row>
    <row r="1589" spans="1:4" ht="12.75">
      <c r="A1589">
        <f t="shared" si="100"/>
        <v>41.299999999998725</v>
      </c>
      <c r="B1589">
        <f t="shared" si="98"/>
        <v>27.790465991055797</v>
      </c>
      <c r="C1589">
        <f t="shared" si="99"/>
        <v>1.705508008429611</v>
      </c>
      <c r="D1589">
        <f t="shared" si="101"/>
        <v>60.76501019904237</v>
      </c>
    </row>
    <row r="1590" spans="1:4" ht="12.75">
      <c r="A1590">
        <f t="shared" si="100"/>
        <v>41.324999999998724</v>
      </c>
      <c r="B1590">
        <f t="shared" si="98"/>
        <v>27.780287525510406</v>
      </c>
      <c r="C1590">
        <f t="shared" si="99"/>
        <v>1.702905909031748</v>
      </c>
      <c r="D1590">
        <f t="shared" si="101"/>
        <v>60.72870340578103</v>
      </c>
    </row>
    <row r="1591" spans="1:4" ht="12.75">
      <c r="A1591">
        <f t="shared" si="100"/>
        <v>41.34999999999872</v>
      </c>
      <c r="B1591">
        <f t="shared" si="98"/>
        <v>27.770082823067504</v>
      </c>
      <c r="C1591">
        <f t="shared" si="99"/>
        <v>1.7003072873333736</v>
      </c>
      <c r="D1591">
        <f t="shared" si="101"/>
        <v>60.692362975558794</v>
      </c>
    </row>
    <row r="1592" spans="1:4" ht="12.75">
      <c r="A1592">
        <f t="shared" si="100"/>
        <v>41.37499999999872</v>
      </c>
      <c r="B1592">
        <f t="shared" si="98"/>
        <v>27.75985185479254</v>
      </c>
      <c r="C1592">
        <f t="shared" si="99"/>
        <v>1.6977121334997871</v>
      </c>
      <c r="D1592">
        <f t="shared" si="101"/>
        <v>60.65598885142789</v>
      </c>
    </row>
    <row r="1593" spans="1:4" ht="12.75">
      <c r="A1593">
        <f t="shared" si="100"/>
        <v>41.39999999999872</v>
      </c>
      <c r="B1593">
        <f t="shared" si="98"/>
        <v>27.74959459163375</v>
      </c>
      <c r="C1593">
        <f t="shared" si="99"/>
        <v>1.6951204377203721</v>
      </c>
      <c r="D1593">
        <f t="shared" si="101"/>
        <v>60.619580976235355</v>
      </c>
    </row>
    <row r="1594" spans="1:4" ht="12.75">
      <c r="A1594">
        <f t="shared" si="100"/>
        <v>41.42499999999872</v>
      </c>
      <c r="B1594">
        <f t="shared" si="98"/>
        <v>27.739311004421676</v>
      </c>
      <c r="C1594">
        <f t="shared" si="99"/>
        <v>1.6925321902084878</v>
      </c>
      <c r="D1594">
        <f t="shared" si="101"/>
        <v>60.583139292622214</v>
      </c>
    </row>
    <row r="1595" spans="1:4" ht="12.75">
      <c r="A1595">
        <f t="shared" si="100"/>
        <v>41.44999999999872</v>
      </c>
      <c r="B1595">
        <f t="shared" si="98"/>
        <v>27.729001063868665</v>
      </c>
      <c r="C1595">
        <f t="shared" si="99"/>
        <v>1.6899473812013541</v>
      </c>
      <c r="D1595">
        <f t="shared" si="101"/>
        <v>60.54666374302244</v>
      </c>
    </row>
    <row r="1596" spans="1:4" ht="12.75">
      <c r="A1596">
        <f t="shared" si="100"/>
        <v>41.474999999998715</v>
      </c>
      <c r="B1596">
        <f t="shared" si="98"/>
        <v>27.71866474056839</v>
      </c>
      <c r="C1596">
        <f t="shared" si="99"/>
        <v>1.687366000959947</v>
      </c>
      <c r="D1596">
        <f t="shared" si="101"/>
        <v>60.5101542696621</v>
      </c>
    </row>
    <row r="1597" spans="1:4" ht="12.75">
      <c r="A1597">
        <f t="shared" si="100"/>
        <v>41.499999999998714</v>
      </c>
      <c r="B1597">
        <f t="shared" si="98"/>
        <v>27.70830200499535</v>
      </c>
      <c r="C1597">
        <f t="shared" si="99"/>
        <v>1.6847880397688848</v>
      </c>
      <c r="D1597">
        <f t="shared" si="101"/>
        <v>60.47361081455839</v>
      </c>
    </row>
    <row r="1598" spans="1:4" ht="12.75">
      <c r="A1598">
        <f t="shared" si="100"/>
        <v>41.52499999999871</v>
      </c>
      <c r="B1598">
        <f t="shared" si="98"/>
        <v>27.697912827504343</v>
      </c>
      <c r="C1598">
        <f t="shared" si="99"/>
        <v>1.6822134879363193</v>
      </c>
      <c r="D1598">
        <f t="shared" si="101"/>
        <v>60.437033319518626</v>
      </c>
    </row>
    <row r="1599" spans="1:4" ht="12.75">
      <c r="A1599">
        <f t="shared" si="100"/>
        <v>41.54999999999871</v>
      </c>
      <c r="B1599">
        <f t="shared" si="98"/>
        <v>27.687497178329966</v>
      </c>
      <c r="C1599">
        <f t="shared" si="99"/>
        <v>1.6796423357938246</v>
      </c>
      <c r="D1599">
        <f t="shared" si="101"/>
        <v>60.40042172613938</v>
      </c>
    </row>
    <row r="1600" spans="1:4" ht="12.75">
      <c r="A1600">
        <f t="shared" si="100"/>
        <v>41.57499999999871</v>
      </c>
      <c r="B1600">
        <f t="shared" si="98"/>
        <v>27.67705502758612</v>
      </c>
      <c r="C1600">
        <f t="shared" si="99"/>
        <v>1.677074573696292</v>
      </c>
      <c r="D1600">
        <f t="shared" si="101"/>
        <v>60.36377597580546</v>
      </c>
    </row>
    <row r="1601" spans="1:4" ht="12.75">
      <c r="A1601">
        <f t="shared" si="100"/>
        <v>41.59999999999871</v>
      </c>
      <c r="B1601">
        <f t="shared" si="98"/>
        <v>27.666586345265475</v>
      </c>
      <c r="C1601">
        <f t="shared" si="99"/>
        <v>1.674510192021816</v>
      </c>
      <c r="D1601">
        <f t="shared" si="101"/>
        <v>60.32709600968893</v>
      </c>
    </row>
    <row r="1602" spans="1:4" ht="12.75">
      <c r="A1602">
        <f t="shared" si="100"/>
        <v>41.62499999999871</v>
      </c>
      <c r="B1602">
        <f t="shared" si="98"/>
        <v>27.656091101238978</v>
      </c>
      <c r="C1602">
        <f t="shared" si="99"/>
        <v>1.6719491811715899</v>
      </c>
      <c r="D1602">
        <f t="shared" si="101"/>
        <v>60.29038176874819</v>
      </c>
    </row>
    <row r="1603" spans="1:4" ht="12.75">
      <c r="A1603">
        <f t="shared" si="100"/>
        <v>41.649999999998705</v>
      </c>
      <c r="B1603">
        <f t="shared" si="98"/>
        <v>27.64556926525533</v>
      </c>
      <c r="C1603">
        <f t="shared" si="99"/>
        <v>1.6693915315697971</v>
      </c>
      <c r="D1603">
        <f t="shared" si="101"/>
        <v>60.253633193727</v>
      </c>
    </row>
    <row r="1604" spans="1:4" ht="12.75">
      <c r="A1604">
        <f t="shared" si="100"/>
        <v>41.674999999998704</v>
      </c>
      <c r="B1604">
        <f t="shared" si="98"/>
        <v>27.635020806940425</v>
      </c>
      <c r="C1604">
        <f t="shared" si="99"/>
        <v>1.6668372336635</v>
      </c>
      <c r="D1604">
        <f t="shared" si="101"/>
        <v>60.216850225153394</v>
      </c>
    </row>
    <row r="1605" spans="1:4" ht="12.75">
      <c r="A1605">
        <f t="shared" si="100"/>
        <v>41.6999999999987</v>
      </c>
      <c r="B1605">
        <f t="shared" si="98"/>
        <v>27.624445695796872</v>
      </c>
      <c r="C1605">
        <f t="shared" si="99"/>
        <v>1.6642862779225354</v>
      </c>
      <c r="D1605">
        <f t="shared" si="101"/>
        <v>60.180032803338804</v>
      </c>
    </row>
    <row r="1606" spans="1:4" ht="12.75">
      <c r="A1606">
        <f t="shared" si="100"/>
        <v>41.7249999999987</v>
      </c>
      <c r="B1606">
        <f t="shared" si="98"/>
        <v>27.613843901203445</v>
      </c>
      <c r="C1606">
        <f t="shared" si="99"/>
        <v>1.661738654839406</v>
      </c>
      <c r="D1606">
        <f t="shared" si="101"/>
        <v>60.14318086837701</v>
      </c>
    </row>
    <row r="1607" spans="1:4" ht="12.75">
      <c r="A1607">
        <f t="shared" si="100"/>
        <v>41.7499999999987</v>
      </c>
      <c r="B1607">
        <f t="shared" si="98"/>
        <v>27.60321539241453</v>
      </c>
      <c r="C1607">
        <f t="shared" si="99"/>
        <v>1.6591943549291732</v>
      </c>
      <c r="D1607">
        <f t="shared" si="101"/>
        <v>60.10629436014313</v>
      </c>
    </row>
    <row r="1608" spans="1:4" ht="12.75">
      <c r="A1608">
        <f t="shared" si="100"/>
        <v>41.7749999999987</v>
      </c>
      <c r="B1608">
        <f t="shared" si="98"/>
        <v>27.59256013855964</v>
      </c>
      <c r="C1608">
        <f t="shared" si="99"/>
        <v>1.6566533687293516</v>
      </c>
      <c r="D1608">
        <f t="shared" si="101"/>
        <v>60.06937321829264</v>
      </c>
    </row>
    <row r="1609" spans="1:4" ht="12.75">
      <c r="A1609">
        <f t="shared" si="100"/>
        <v>41.7999999999987</v>
      </c>
      <c r="B1609">
        <f t="shared" si="98"/>
        <v>27.581878108642833</v>
      </c>
      <c r="C1609">
        <f t="shared" si="99"/>
        <v>1.654115686799801</v>
      </c>
      <c r="D1609">
        <f t="shared" si="101"/>
        <v>60.03241738226034</v>
      </c>
    </row>
    <row r="1610" spans="1:4" ht="12.75">
      <c r="A1610">
        <f t="shared" si="100"/>
        <v>41.824999999998695</v>
      </c>
      <c r="B1610">
        <f t="shared" si="98"/>
        <v>27.571169271542164</v>
      </c>
      <c r="C1610">
        <f t="shared" si="99"/>
        <v>1.6515812997226202</v>
      </c>
      <c r="D1610">
        <f t="shared" si="101"/>
        <v>59.995426791259305</v>
      </c>
    </row>
    <row r="1611" spans="1:4" ht="12.75">
      <c r="A1611">
        <f t="shared" si="100"/>
        <v>41.849999999998694</v>
      </c>
      <c r="B1611">
        <f t="shared" si="98"/>
        <v>27.560433596009172</v>
      </c>
      <c r="C1611">
        <f t="shared" si="99"/>
        <v>1.649050198102042</v>
      </c>
      <c r="D1611">
        <f t="shared" si="101"/>
        <v>59.95840138427994</v>
      </c>
    </row>
    <row r="1612" spans="1:4" ht="12.75">
      <c r="A1612">
        <f t="shared" si="100"/>
        <v>41.87499999999869</v>
      </c>
      <c r="B1612">
        <f t="shared" si="98"/>
        <v>27.54967105066831</v>
      </c>
      <c r="C1612">
        <f t="shared" si="99"/>
        <v>1.646522372564327</v>
      </c>
      <c r="D1612">
        <f t="shared" si="101"/>
        <v>59.921341100088824</v>
      </c>
    </row>
    <row r="1613" spans="1:4" ht="12.75">
      <c r="A1613">
        <f t="shared" si="100"/>
        <v>41.89999999999869</v>
      </c>
      <c r="B1613">
        <f t="shared" si="98"/>
        <v>27.538881604016368</v>
      </c>
      <c r="C1613">
        <f t="shared" si="99"/>
        <v>1.643997813757657</v>
      </c>
      <c r="D1613">
        <f t="shared" si="101"/>
        <v>59.884245877227755</v>
      </c>
    </row>
    <row r="1614" spans="1:4" ht="12.75">
      <c r="A1614">
        <f t="shared" si="100"/>
        <v>41.92499999999869</v>
      </c>
      <c r="B1614">
        <f aca="true" t="shared" si="102" ref="B1614:B1677">SQRT(2*A1614*_R-A1614^2)</f>
        <v>27.528065224421987</v>
      </c>
      <c r="C1614">
        <f aca="true" t="shared" si="103" ref="C1614:C1677">2*B1614/A1614+(_R-A1614)*B1614/(A1614^2)-_R^2/A1614^2*ATAN(B1614/(_R-A1614))-B/(A1614-H)</f>
        <v>1.6414765123520343</v>
      </c>
      <c r="D1614">
        <f t="shared" si="101"/>
        <v>59.84711565401271</v>
      </c>
    </row>
    <row r="1615" spans="1:4" ht="12.75">
      <c r="A1615">
        <f t="shared" si="100"/>
        <v>41.94999999999869</v>
      </c>
      <c r="B1615">
        <f t="shared" si="102"/>
        <v>27.517221880125025</v>
      </c>
      <c r="C1615">
        <f t="shared" si="103"/>
        <v>1.6389584590391713</v>
      </c>
      <c r="D1615">
        <f t="shared" si="101"/>
        <v>59.809950368532746</v>
      </c>
    </row>
    <row r="1616" spans="1:4" ht="12.75">
      <c r="A1616">
        <f t="shared" si="100"/>
        <v>41.97499999999869</v>
      </c>
      <c r="B1616">
        <f t="shared" si="102"/>
        <v>27.506351539236018</v>
      </c>
      <c r="C1616">
        <f t="shared" si="103"/>
        <v>1.6364436445323889</v>
      </c>
      <c r="D1616">
        <f t="shared" si="101"/>
        <v>59.772749958648916</v>
      </c>
    </row>
    <row r="1617" spans="1:4" ht="12.75">
      <c r="A1617">
        <f t="shared" si="100"/>
        <v>41.999999999998685</v>
      </c>
      <c r="B1617">
        <f t="shared" si="102"/>
        <v>27.49545416973562</v>
      </c>
      <c r="C1617">
        <f t="shared" si="103"/>
        <v>1.633932059566511</v>
      </c>
      <c r="D1617">
        <f t="shared" si="101"/>
        <v>59.735514361993275</v>
      </c>
    </row>
    <row r="1618" spans="1:4" ht="12.75">
      <c r="A1618">
        <f t="shared" si="100"/>
        <v>42.024999999998684</v>
      </c>
      <c r="B1618">
        <f t="shared" si="102"/>
        <v>27.484529739474016</v>
      </c>
      <c r="C1618">
        <f t="shared" si="103"/>
        <v>1.6314236948977616</v>
      </c>
      <c r="D1618">
        <f t="shared" si="101"/>
        <v>59.69824351596776</v>
      </c>
    </row>
    <row r="1619" spans="1:4" ht="12.75">
      <c r="A1619">
        <f t="shared" si="100"/>
        <v>42.04999999999868</v>
      </c>
      <c r="B1619">
        <f t="shared" si="102"/>
        <v>27.47357821617038</v>
      </c>
      <c r="C1619">
        <f t="shared" si="103"/>
        <v>1.6289185413036613</v>
      </c>
      <c r="D1619">
        <f t="shared" si="101"/>
        <v>59.66093735774312</v>
      </c>
    </row>
    <row r="1620" spans="1:4" ht="12.75">
      <c r="A1620">
        <f t="shared" si="100"/>
        <v>42.07499999999868</v>
      </c>
      <c r="B1620">
        <f t="shared" si="102"/>
        <v>27.462599567412255</v>
      </c>
      <c r="C1620">
        <f t="shared" si="103"/>
        <v>1.626416589582922</v>
      </c>
      <c r="D1620">
        <f t="shared" si="101"/>
        <v>59.62359582425782</v>
      </c>
    </row>
    <row r="1621" spans="1:4" ht="12.75">
      <c r="A1621">
        <f t="shared" si="100"/>
        <v>42.09999999999868</v>
      </c>
      <c r="B1621">
        <f t="shared" si="102"/>
        <v>27.45159376065499</v>
      </c>
      <c r="C1621">
        <f t="shared" si="103"/>
        <v>1.6239178305553446</v>
      </c>
      <c r="D1621">
        <f t="shared" si="101"/>
        <v>59.58621885221696</v>
      </c>
    </row>
    <row r="1622" spans="1:4" ht="12.75">
      <c r="A1622">
        <f t="shared" si="100"/>
        <v>42.12499999999868</v>
      </c>
      <c r="B1622">
        <f t="shared" si="102"/>
        <v>27.440560763221153</v>
      </c>
      <c r="C1622">
        <f t="shared" si="103"/>
        <v>1.6214222550617157</v>
      </c>
      <c r="D1622">
        <f t="shared" si="101"/>
        <v>59.54880637809114</v>
      </c>
    </row>
    <row r="1623" spans="1:4" ht="12.75">
      <c r="A1623">
        <f t="shared" si="100"/>
        <v>42.14999999999868</v>
      </c>
      <c r="B1623">
        <f t="shared" si="102"/>
        <v>27.429500542299927</v>
      </c>
      <c r="C1623">
        <f t="shared" si="103"/>
        <v>1.6189298539637056</v>
      </c>
      <c r="D1623">
        <f t="shared" si="101"/>
        <v>59.511358338115414</v>
      </c>
    </row>
    <row r="1624" spans="1:4" ht="12.75">
      <c r="A1624">
        <f t="shared" si="100"/>
        <v>42.174999999998676</v>
      </c>
      <c r="B1624">
        <f t="shared" si="102"/>
        <v>27.41841306494656</v>
      </c>
      <c r="C1624">
        <f t="shared" si="103"/>
        <v>1.6164406181437656</v>
      </c>
      <c r="D1624">
        <f t="shared" si="101"/>
        <v>59.4738746682881</v>
      </c>
    </row>
    <row r="1625" spans="1:4" ht="12.75">
      <c r="A1625">
        <f t="shared" si="100"/>
        <v>42.199999999998674</v>
      </c>
      <c r="B1625">
        <f t="shared" si="102"/>
        <v>27.407298298081706</v>
      </c>
      <c r="C1625">
        <f t="shared" si="103"/>
        <v>1.6139545385050242</v>
      </c>
      <c r="D1625">
        <f t="shared" si="101"/>
        <v>59.43635530436973</v>
      </c>
    </row>
    <row r="1626" spans="1:4" ht="12.75">
      <c r="A1626">
        <f t="shared" si="100"/>
        <v>42.22499999999867</v>
      </c>
      <c r="B1626">
        <f t="shared" si="102"/>
        <v>27.396156208490865</v>
      </c>
      <c r="C1626">
        <f t="shared" si="103"/>
        <v>1.6114716059711864</v>
      </c>
      <c r="D1626">
        <f t="shared" si="101"/>
        <v>59.398800181881846</v>
      </c>
    </row>
    <row r="1627" spans="1:4" ht="12.75">
      <c r="A1627">
        <f t="shared" si="100"/>
        <v>42.24999999999867</v>
      </c>
      <c r="B1627">
        <f t="shared" si="102"/>
        <v>27.384986762823765</v>
      </c>
      <c r="C1627">
        <f t="shared" si="103"/>
        <v>1.6089918114864323</v>
      </c>
      <c r="D1627">
        <f t="shared" si="101"/>
        <v>59.36120923610592</v>
      </c>
    </row>
    <row r="1628" spans="1:4" ht="12.75">
      <c r="A1628">
        <f t="shared" si="100"/>
        <v>42.27499999999867</v>
      </c>
      <c r="B1628">
        <f t="shared" si="102"/>
        <v>27.373789927593737</v>
      </c>
      <c r="C1628">
        <f t="shared" si="103"/>
        <v>1.6065151460153138</v>
      </c>
      <c r="D1628">
        <f t="shared" si="101"/>
        <v>59.32358240208218</v>
      </c>
    </row>
    <row r="1629" spans="1:4" ht="12.75">
      <c r="A1629">
        <f t="shared" si="100"/>
        <v>42.29999999999867</v>
      </c>
      <c r="B1629">
        <f t="shared" si="102"/>
        <v>27.36256566917716</v>
      </c>
      <c r="C1629">
        <f t="shared" si="103"/>
        <v>1.6040416005426559</v>
      </c>
      <c r="D1629">
        <f t="shared" si="101"/>
        <v>59.285919614608495</v>
      </c>
    </row>
    <row r="1630" spans="1:4" ht="12.75">
      <c r="A1630">
        <f t="shared" si="100"/>
        <v>42.32499999999867</v>
      </c>
      <c r="B1630">
        <f t="shared" si="102"/>
        <v>27.351313953812767</v>
      </c>
      <c r="C1630">
        <f t="shared" si="103"/>
        <v>1.6015711660734526</v>
      </c>
      <c r="D1630">
        <f t="shared" si="101"/>
        <v>59.24822080823916</v>
      </c>
    </row>
    <row r="1631" spans="1:4" ht="12.75">
      <c r="A1631">
        <f t="shared" si="100"/>
        <v>42.349999999998666</v>
      </c>
      <c r="B1631">
        <f t="shared" si="102"/>
        <v>27.340034747601052</v>
      </c>
      <c r="C1631">
        <f t="shared" si="103"/>
        <v>1.5991038336327676</v>
      </c>
      <c r="D1631">
        <f t="shared" si="101"/>
        <v>59.21048591728377</v>
      </c>
    </row>
    <row r="1632" spans="1:4" ht="12.75">
      <c r="A1632">
        <f t="shared" si="100"/>
        <v>42.374999999998664</v>
      </c>
      <c r="B1632">
        <f t="shared" si="102"/>
        <v>27.328728016503682</v>
      </c>
      <c r="C1632">
        <f t="shared" si="103"/>
        <v>1.596639594265635</v>
      </c>
      <c r="D1632">
        <f t="shared" si="101"/>
        <v>59.17271487580605</v>
      </c>
    </row>
    <row r="1633" spans="1:4" ht="12.75">
      <c r="A1633">
        <f t="shared" si="100"/>
        <v>42.39999999999866</v>
      </c>
      <c r="B1633">
        <f t="shared" si="102"/>
        <v>27.317393726342807</v>
      </c>
      <c r="C1633">
        <f t="shared" si="103"/>
        <v>1.5941784390369549</v>
      </c>
      <c r="D1633">
        <f t="shared" si="101"/>
        <v>59.13490761762264</v>
      </c>
    </row>
    <row r="1634" spans="1:4" ht="12.75">
      <c r="A1634">
        <f t="shared" si="100"/>
        <v>42.42499999999866</v>
      </c>
      <c r="B1634">
        <f t="shared" si="102"/>
        <v>27.30603184280047</v>
      </c>
      <c r="C1634">
        <f t="shared" si="103"/>
        <v>1.591720359031397</v>
      </c>
      <c r="D1634">
        <f t="shared" si="101"/>
        <v>59.09706407630193</v>
      </c>
    </row>
    <row r="1635" spans="1:4" ht="12.75">
      <c r="A1635">
        <f t="shared" si="100"/>
        <v>42.44999999999866</v>
      </c>
      <c r="B1635">
        <f t="shared" si="102"/>
        <v>27.29464233141796</v>
      </c>
      <c r="C1635">
        <f t="shared" si="103"/>
        <v>1.5892653453532999</v>
      </c>
      <c r="D1635">
        <f t="shared" si="101"/>
        <v>59.05918418516287</v>
      </c>
    </row>
    <row r="1636" spans="1:4" ht="12.75">
      <c r="A1636">
        <f t="shared" si="100"/>
        <v>42.47499999999866</v>
      </c>
      <c r="B1636">
        <f t="shared" si="102"/>
        <v>27.28322515759516</v>
      </c>
      <c r="C1636">
        <f t="shared" si="103"/>
        <v>1.5868133891265699</v>
      </c>
      <c r="D1636">
        <f t="shared" si="101"/>
        <v>59.02126787727376</v>
      </c>
    </row>
    <row r="1637" spans="1:4" ht="12.75">
      <c r="A1637">
        <f t="shared" si="100"/>
        <v>42.49999999999866</v>
      </c>
      <c r="B1637">
        <f t="shared" si="102"/>
        <v>27.2717802865899</v>
      </c>
      <c r="C1637">
        <f t="shared" si="103"/>
        <v>1.5843644814945819</v>
      </c>
      <c r="D1637">
        <f t="shared" si="101"/>
        <v>58.98331508545101</v>
      </c>
    </row>
    <row r="1638" spans="1:4" ht="12.75">
      <c r="A1638">
        <f t="shared" si="100"/>
        <v>42.524999999998656</v>
      </c>
      <c r="B1638">
        <f t="shared" si="102"/>
        <v>27.260307683517325</v>
      </c>
      <c r="C1638">
        <f t="shared" si="103"/>
        <v>1.5819186136200807</v>
      </c>
      <c r="D1638">
        <f t="shared" si="101"/>
        <v>58.94532574225798</v>
      </c>
    </row>
    <row r="1639" spans="1:4" ht="12.75">
      <c r="A1639">
        <f t="shared" si="100"/>
        <v>42.549999999998654</v>
      </c>
      <c r="B1639">
        <f t="shared" si="102"/>
        <v>27.248807313349214</v>
      </c>
      <c r="C1639">
        <f t="shared" si="103"/>
        <v>1.5794757766850813</v>
      </c>
      <c r="D1639">
        <f t="shared" si="101"/>
        <v>58.90729978000368</v>
      </c>
    </row>
    <row r="1640" spans="1:4" ht="12.75">
      <c r="A1640">
        <f t="shared" si="100"/>
        <v>42.57499999999865</v>
      </c>
      <c r="B1640">
        <f t="shared" si="102"/>
        <v>27.23727914091336</v>
      </c>
      <c r="C1640">
        <f t="shared" si="103"/>
        <v>1.5770359618907719</v>
      </c>
      <c r="D1640">
        <f t="shared" si="101"/>
        <v>58.86923713074162</v>
      </c>
    </row>
    <row r="1641" spans="1:4" ht="12.75">
      <c r="A1641">
        <f t="shared" si="100"/>
        <v>42.59999999999865</v>
      </c>
      <c r="B1641">
        <f t="shared" si="102"/>
        <v>27.22572313089285</v>
      </c>
      <c r="C1641">
        <f t="shared" si="103"/>
        <v>1.5745991604574108</v>
      </c>
      <c r="D1641">
        <f t="shared" si="101"/>
        <v>58.83113772626845</v>
      </c>
    </row>
    <row r="1642" spans="1:4" ht="12.75">
      <c r="A1642">
        <f t="shared" si="100"/>
        <v>42.62499999999865</v>
      </c>
      <c r="B1642">
        <f t="shared" si="102"/>
        <v>27.21413924782546</v>
      </c>
      <c r="C1642">
        <f t="shared" si="103"/>
        <v>1.5721653636242319</v>
      </c>
      <c r="D1642">
        <f t="shared" si="101"/>
        <v>58.79300149812286</v>
      </c>
    </row>
    <row r="1643" spans="1:4" ht="12.75">
      <c r="A1643">
        <f t="shared" si="100"/>
        <v>42.64999999999865</v>
      </c>
      <c r="B1643">
        <f t="shared" si="102"/>
        <v>27.20252745610294</v>
      </c>
      <c r="C1643">
        <f t="shared" si="103"/>
        <v>1.5697345626493453</v>
      </c>
      <c r="D1643">
        <f t="shared" si="101"/>
        <v>58.75482837758418</v>
      </c>
    </row>
    <row r="1644" spans="1:4" ht="12.75">
      <c r="A1644">
        <f t="shared" si="100"/>
        <v>42.67499999999865</v>
      </c>
      <c r="B1644">
        <f t="shared" si="102"/>
        <v>27.190887719970352</v>
      </c>
      <c r="C1644">
        <f t="shared" si="103"/>
        <v>1.5673067488096382</v>
      </c>
      <c r="D1644">
        <f t="shared" si="101"/>
        <v>58.71661829567119</v>
      </c>
    </row>
    <row r="1645" spans="1:4" ht="12.75">
      <c r="A1645">
        <f aca="true" t="shared" si="104" ref="A1645:A1708">A1644+dh</f>
        <v>42.699999999998646</v>
      </c>
      <c r="B1645">
        <f t="shared" si="102"/>
        <v>27.179220003525383</v>
      </c>
      <c r="C1645">
        <f t="shared" si="103"/>
        <v>1.5648819134006777</v>
      </c>
      <c r="D1645">
        <f aca="true" t="shared" si="105" ref="D1645:D1708">ATAN(2*B1645/A1645+(_R-A1645)*B1645/(A1645^2)-_R^2/A1645^2*ATAN(B1645/(_R-A1645)))/(2*PI())*360</f>
        <v>58.678371183140825</v>
      </c>
    </row>
    <row r="1646" spans="1:4" ht="12.75">
      <c r="A1646">
        <f t="shared" si="104"/>
        <v>42.724999999998644</v>
      </c>
      <c r="B1646">
        <f t="shared" si="102"/>
        <v>27.167524270717685</v>
      </c>
      <c r="C1646">
        <f t="shared" si="103"/>
        <v>1.562460047736614</v>
      </c>
      <c r="D1646">
        <f t="shared" si="105"/>
        <v>58.640086970486905</v>
      </c>
    </row>
    <row r="1647" spans="1:4" ht="12.75">
      <c r="A1647">
        <f t="shared" si="104"/>
        <v>42.74999999999864</v>
      </c>
      <c r="B1647">
        <f t="shared" si="102"/>
        <v>27.155800485348145</v>
      </c>
      <c r="C1647">
        <f t="shared" si="103"/>
        <v>1.5600411431500805</v>
      </c>
      <c r="D1647">
        <f t="shared" si="105"/>
        <v>58.6017655879388</v>
      </c>
    </row>
    <row r="1648" spans="1:4" ht="12.75">
      <c r="A1648">
        <f t="shared" si="104"/>
        <v>42.77499999999864</v>
      </c>
      <c r="B1648">
        <f t="shared" si="102"/>
        <v>27.144048611068225</v>
      </c>
      <c r="C1648">
        <f t="shared" si="103"/>
        <v>1.5576251909920988</v>
      </c>
      <c r="D1648">
        <f t="shared" si="105"/>
        <v>58.56340696546019</v>
      </c>
    </row>
    <row r="1649" spans="1:4" ht="12.75">
      <c r="A1649">
        <f t="shared" si="104"/>
        <v>42.79999999999864</v>
      </c>
      <c r="B1649">
        <f t="shared" si="102"/>
        <v>27.13226861137924</v>
      </c>
      <c r="C1649">
        <f t="shared" si="103"/>
        <v>1.5552121826319794</v>
      </c>
      <c r="D1649">
        <f t="shared" si="105"/>
        <v>58.52501103274771</v>
      </c>
    </row>
    <row r="1650" spans="1:4" ht="12.75">
      <c r="A1650">
        <f t="shared" si="104"/>
        <v>42.82499999999864</v>
      </c>
      <c r="B1650">
        <f t="shared" si="102"/>
        <v>27.12046044963165</v>
      </c>
      <c r="C1650">
        <f t="shared" si="103"/>
        <v>1.552802109457226</v>
      </c>
      <c r="D1650">
        <f t="shared" si="105"/>
        <v>58.48657771922962</v>
      </c>
    </row>
    <row r="1651" spans="1:4" ht="12.75">
      <c r="A1651">
        <f t="shared" si="104"/>
        <v>42.84999999999864</v>
      </c>
      <c r="B1651">
        <f t="shared" si="102"/>
        <v>27.108624089024417</v>
      </c>
      <c r="C1651">
        <f t="shared" si="103"/>
        <v>1.5503949628734397</v>
      </c>
      <c r="D1651">
        <f t="shared" si="105"/>
        <v>58.448106954064556</v>
      </c>
    </row>
    <row r="1652" spans="1:4" ht="12.75">
      <c r="A1652">
        <f t="shared" si="104"/>
        <v>42.874999999998636</v>
      </c>
      <c r="B1652">
        <f t="shared" si="102"/>
        <v>27.096759492604185</v>
      </c>
      <c r="C1652">
        <f t="shared" si="103"/>
        <v>1.5479907343042199</v>
      </c>
      <c r="D1652">
        <f t="shared" si="105"/>
        <v>58.409598666140106</v>
      </c>
    </row>
    <row r="1653" spans="1:4" ht="12.75">
      <c r="A1653">
        <f t="shared" si="104"/>
        <v>42.899999999998634</v>
      </c>
      <c r="B1653">
        <f t="shared" si="102"/>
        <v>27.08486662326465</v>
      </c>
      <c r="C1653">
        <f t="shared" si="103"/>
        <v>1.5455894151910694</v>
      </c>
      <c r="D1653">
        <f t="shared" si="105"/>
        <v>58.37105278407154</v>
      </c>
    </row>
    <row r="1654" spans="1:4" ht="12.75">
      <c r="A1654">
        <f t="shared" si="104"/>
        <v>42.92499999999863</v>
      </c>
      <c r="B1654">
        <f t="shared" si="102"/>
        <v>27.072945443745784</v>
      </c>
      <c r="C1654">
        <f t="shared" si="103"/>
        <v>1.5431909969932969</v>
      </c>
      <c r="D1654">
        <f t="shared" si="105"/>
        <v>58.332469236200374</v>
      </c>
    </row>
    <row r="1655" spans="1:4" ht="12.75">
      <c r="A1655">
        <f t="shared" si="104"/>
        <v>42.94999999999863</v>
      </c>
      <c r="B1655">
        <f t="shared" si="102"/>
        <v>27.060995916633132</v>
      </c>
      <c r="C1655">
        <f t="shared" si="103"/>
        <v>1.540795471187922</v>
      </c>
      <c r="D1655">
        <f t="shared" si="105"/>
        <v>58.293847950593076</v>
      </c>
    </row>
    <row r="1656" spans="1:4" ht="12.75">
      <c r="A1656">
        <f t="shared" si="104"/>
        <v>42.97499999999863</v>
      </c>
      <c r="B1656">
        <f t="shared" si="102"/>
        <v>27.049018004357116</v>
      </c>
      <c r="C1656">
        <f t="shared" si="103"/>
        <v>1.53840282926958</v>
      </c>
      <c r="D1656">
        <f t="shared" si="105"/>
        <v>58.255188855039684</v>
      </c>
    </row>
    <row r="1657" spans="1:4" ht="12.75">
      <c r="A1657">
        <f t="shared" si="104"/>
        <v>42.99999999999863</v>
      </c>
      <c r="B1657">
        <f t="shared" si="102"/>
        <v>27.03701166919221</v>
      </c>
      <c r="C1657">
        <f t="shared" si="103"/>
        <v>1.5360130627504236</v>
      </c>
      <c r="D1657">
        <f t="shared" si="105"/>
        <v>58.2164918770524</v>
      </c>
    </row>
    <row r="1658" spans="1:4" ht="12.75">
      <c r="A1658">
        <f t="shared" si="104"/>
        <v>43.02499999999863</v>
      </c>
      <c r="B1658">
        <f t="shared" si="102"/>
        <v>27.02497687325626</v>
      </c>
      <c r="C1658">
        <f t="shared" si="103"/>
        <v>1.533626163160029</v>
      </c>
      <c r="D1658">
        <f t="shared" si="105"/>
        <v>58.17775694386423</v>
      </c>
    </row>
    <row r="1659" spans="1:4" ht="12.75">
      <c r="A1659">
        <f t="shared" si="104"/>
        <v>43.049999999998626</v>
      </c>
      <c r="B1659">
        <f t="shared" si="102"/>
        <v>27.01291357850974</v>
      </c>
      <c r="C1659">
        <f t="shared" si="103"/>
        <v>1.5312421220453003</v>
      </c>
      <c r="D1659">
        <f t="shared" si="105"/>
        <v>58.1389839824276</v>
      </c>
    </row>
    <row r="1660" spans="1:4" ht="12.75">
      <c r="A1660">
        <f t="shared" si="104"/>
        <v>43.074999999998624</v>
      </c>
      <c r="B1660">
        <f t="shared" si="102"/>
        <v>27.000821746754962</v>
      </c>
      <c r="C1660">
        <f t="shared" si="103"/>
        <v>1.5288609309703727</v>
      </c>
      <c r="D1660">
        <f t="shared" si="105"/>
        <v>58.10017291941283</v>
      </c>
    </row>
    <row r="1661" spans="1:4" ht="12.75">
      <c r="A1661">
        <f t="shared" si="104"/>
        <v>43.09999999999862</v>
      </c>
      <c r="B1661">
        <f t="shared" si="102"/>
        <v>26.98870133963537</v>
      </c>
      <c r="C1661">
        <f t="shared" si="103"/>
        <v>1.5264825815165204</v>
      </c>
      <c r="D1661">
        <f t="shared" si="105"/>
        <v>58.06132368120694</v>
      </c>
    </row>
    <row r="1662" spans="1:4" ht="12.75">
      <c r="A1662">
        <f t="shared" si="104"/>
        <v>43.12499999999862</v>
      </c>
      <c r="B1662">
        <f t="shared" si="102"/>
        <v>26.976552318634717</v>
      </c>
      <c r="C1662">
        <f t="shared" si="103"/>
        <v>1.5241070652820576</v>
      </c>
      <c r="D1662">
        <f t="shared" si="105"/>
        <v>58.02243619391198</v>
      </c>
    </row>
    <row r="1663" spans="1:4" ht="12.75">
      <c r="A1663">
        <f t="shared" si="104"/>
        <v>43.14999999999862</v>
      </c>
      <c r="B1663">
        <f t="shared" si="102"/>
        <v>26.964374645076347</v>
      </c>
      <c r="C1663">
        <f t="shared" si="103"/>
        <v>1.5217343738822475</v>
      </c>
      <c r="D1663">
        <f t="shared" si="105"/>
        <v>57.98351038334376</v>
      </c>
    </row>
    <row r="1664" spans="1:4" ht="12.75">
      <c r="A1664">
        <f t="shared" si="104"/>
        <v>43.17499999999862</v>
      </c>
      <c r="B1664">
        <f t="shared" si="102"/>
        <v>26.95216828012241</v>
      </c>
      <c r="C1664">
        <f t="shared" si="103"/>
        <v>1.519364498949204</v>
      </c>
      <c r="D1664">
        <f t="shared" si="105"/>
        <v>57.94454617503037</v>
      </c>
    </row>
    <row r="1665" spans="1:4" ht="12.75">
      <c r="A1665">
        <f t="shared" si="104"/>
        <v>43.19999999999862</v>
      </c>
      <c r="B1665">
        <f t="shared" si="102"/>
        <v>26.939933184773057</v>
      </c>
      <c r="C1665">
        <f t="shared" si="103"/>
        <v>1.5169974321317994</v>
      </c>
      <c r="D1665">
        <f t="shared" si="105"/>
        <v>57.90554349421067</v>
      </c>
    </row>
    <row r="1666" spans="1:4" ht="12.75">
      <c r="A1666">
        <f t="shared" si="104"/>
        <v>43.224999999998616</v>
      </c>
      <c r="B1666">
        <f t="shared" si="102"/>
        <v>26.927669319865696</v>
      </c>
      <c r="C1666">
        <f t="shared" si="103"/>
        <v>1.5146331650955691</v>
      </c>
      <c r="D1666">
        <f t="shared" si="105"/>
        <v>57.86650226583285</v>
      </c>
    </row>
    <row r="1667" spans="1:4" ht="12.75">
      <c r="A1667">
        <f t="shared" si="104"/>
        <v>43.249999999998614</v>
      </c>
      <c r="B1667">
        <f t="shared" si="102"/>
        <v>26.915376646074204</v>
      </c>
      <c r="C1667">
        <f t="shared" si="103"/>
        <v>1.5122716895226196</v>
      </c>
      <c r="D1667">
        <f t="shared" si="105"/>
        <v>57.82742241455303</v>
      </c>
    </row>
    <row r="1668" spans="1:4" ht="12.75">
      <c r="A1668">
        <f t="shared" si="104"/>
        <v>43.27499999999861</v>
      </c>
      <c r="B1668">
        <f t="shared" si="102"/>
        <v>26.90305512390808</v>
      </c>
      <c r="C1668">
        <f t="shared" si="103"/>
        <v>1.5099129971115282</v>
      </c>
      <c r="D1668">
        <f t="shared" si="105"/>
        <v>57.788303864733656</v>
      </c>
    </row>
    <row r="1669" spans="1:4" ht="12.75">
      <c r="A1669">
        <f t="shared" si="104"/>
        <v>43.29999999999861</v>
      </c>
      <c r="B1669">
        <f t="shared" si="102"/>
        <v>26.890704713711706</v>
      </c>
      <c r="C1669">
        <f t="shared" si="103"/>
        <v>1.5075570795772566</v>
      </c>
      <c r="D1669">
        <f t="shared" si="105"/>
        <v>57.749146540442126</v>
      </c>
    </row>
    <row r="1670" spans="1:4" ht="12.75">
      <c r="A1670">
        <f t="shared" si="104"/>
        <v>43.32499999999861</v>
      </c>
      <c r="B1670">
        <f t="shared" si="102"/>
        <v>26.87832537566351</v>
      </c>
      <c r="C1670">
        <f t="shared" si="103"/>
        <v>1.5052039286510512</v>
      </c>
      <c r="D1670">
        <f t="shared" si="105"/>
        <v>57.70995036544916</v>
      </c>
    </row>
    <row r="1671" spans="1:4" ht="12.75">
      <c r="A1671">
        <f t="shared" si="104"/>
        <v>43.34999999999861</v>
      </c>
      <c r="B1671">
        <f t="shared" si="102"/>
        <v>26.865917069775172</v>
      </c>
      <c r="C1671">
        <f t="shared" si="103"/>
        <v>1.502853536080352</v>
      </c>
      <c r="D1671">
        <f t="shared" si="105"/>
        <v>57.67071526322738</v>
      </c>
    </row>
    <row r="1672" spans="1:4" ht="12.75">
      <c r="A1672">
        <f t="shared" si="104"/>
        <v>43.37499999999861</v>
      </c>
      <c r="B1672">
        <f t="shared" si="102"/>
        <v>26.853479755890802</v>
      </c>
      <c r="C1672">
        <f t="shared" si="103"/>
        <v>1.500505893628699</v>
      </c>
      <c r="D1672">
        <f t="shared" si="105"/>
        <v>57.631441156949755</v>
      </c>
    </row>
    <row r="1673" spans="1:4" ht="12.75">
      <c r="A1673">
        <f t="shared" si="104"/>
        <v>43.399999999998606</v>
      </c>
      <c r="B1673">
        <f t="shared" si="102"/>
        <v>26.841013393686115</v>
      </c>
      <c r="C1673">
        <f t="shared" si="103"/>
        <v>1.4981609930756368</v>
      </c>
      <c r="D1673">
        <f t="shared" si="105"/>
        <v>57.59212796948803</v>
      </c>
    </row>
    <row r="1674" spans="1:4" ht="12.75">
      <c r="A1674">
        <f t="shared" si="104"/>
        <v>43.424999999998604</v>
      </c>
      <c r="B1674">
        <f t="shared" si="102"/>
        <v>26.828517942667606</v>
      </c>
      <c r="C1674">
        <f t="shared" si="103"/>
        <v>1.4958188262166228</v>
      </c>
      <c r="D1674">
        <f t="shared" si="105"/>
        <v>57.55277562341131</v>
      </c>
    </row>
    <row r="1675" spans="1:4" ht="12.75">
      <c r="A1675">
        <f t="shared" si="104"/>
        <v>43.4499999999986</v>
      </c>
      <c r="B1675">
        <f t="shared" si="102"/>
        <v>26.81599336217172</v>
      </c>
      <c r="C1675">
        <f t="shared" si="103"/>
        <v>1.4934793848629335</v>
      </c>
      <c r="D1675">
        <f t="shared" si="105"/>
        <v>57.51338404098428</v>
      </c>
    </row>
    <row r="1676" spans="1:4" ht="12.75">
      <c r="A1676">
        <f t="shared" si="104"/>
        <v>43.4749999999986</v>
      </c>
      <c r="B1676">
        <f t="shared" si="102"/>
        <v>26.803439611364023</v>
      </c>
      <c r="C1676">
        <f t="shared" si="103"/>
        <v>1.491142660841571</v>
      </c>
      <c r="D1676">
        <f t="shared" si="105"/>
        <v>57.473953144165876</v>
      </c>
    </row>
    <row r="1677" spans="1:4" ht="12.75">
      <c r="A1677">
        <f t="shared" si="104"/>
        <v>43.4999999999986</v>
      </c>
      <c r="B1677">
        <f t="shared" si="102"/>
        <v>26.790856649238332</v>
      </c>
      <c r="C1677">
        <f t="shared" si="103"/>
        <v>1.4888086459951702</v>
      </c>
      <c r="D1677">
        <f t="shared" si="105"/>
        <v>57.43448285460755</v>
      </c>
    </row>
    <row r="1678" spans="1:4" ht="12.75">
      <c r="A1678">
        <f t="shared" si="104"/>
        <v>43.5249999999986</v>
      </c>
      <c r="B1678">
        <f aca="true" t="shared" si="106" ref="B1678:B1737">SQRT(2*A1678*_R-A1678^2)</f>
        <v>26.77824443461591</v>
      </c>
      <c r="C1678">
        <f aca="true" t="shared" si="107" ref="C1678:C1737">2*B1678/A1678+(_R-A1678)*B1678/(A1678^2)-_R^2/A1678^2*ATAN(B1678/(_R-A1678))-B/(A1678-H)</f>
        <v>1.486477332181906</v>
      </c>
      <c r="D1678">
        <f t="shared" si="105"/>
        <v>57.39497309365177</v>
      </c>
    </row>
    <row r="1679" spans="1:4" ht="12.75">
      <c r="A1679">
        <f t="shared" si="104"/>
        <v>43.5499999999986</v>
      </c>
      <c r="B1679">
        <f t="shared" si="106"/>
        <v>26.765602926144556</v>
      </c>
      <c r="C1679">
        <f t="shared" si="107"/>
        <v>1.4841487112753993</v>
      </c>
      <c r="D1679">
        <f t="shared" si="105"/>
        <v>57.35542378233029</v>
      </c>
    </row>
    <row r="1680" spans="1:4" ht="12.75">
      <c r="A1680">
        <f t="shared" si="104"/>
        <v>43.574999999998596</v>
      </c>
      <c r="B1680">
        <f t="shared" si="106"/>
        <v>26.75293208229779</v>
      </c>
      <c r="C1680">
        <f t="shared" si="107"/>
        <v>1.4818227751646262</v>
      </c>
      <c r="D1680">
        <f t="shared" si="105"/>
        <v>57.31583484136279</v>
      </c>
    </row>
    <row r="1681" spans="1:4" ht="12.75">
      <c r="A1681">
        <f t="shared" si="104"/>
        <v>43.599999999998595</v>
      </c>
      <c r="B1681">
        <f t="shared" si="106"/>
        <v>26.740231861373946</v>
      </c>
      <c r="C1681">
        <f t="shared" si="107"/>
        <v>1.4794995157538224</v>
      </c>
      <c r="D1681">
        <f t="shared" si="105"/>
        <v>57.27620619115495</v>
      </c>
    </row>
    <row r="1682" spans="1:4" ht="12.75">
      <c r="A1682">
        <f t="shared" si="104"/>
        <v>43.62499999999859</v>
      </c>
      <c r="B1682">
        <f t="shared" si="106"/>
        <v>26.72750222149534</v>
      </c>
      <c r="C1682">
        <f t="shared" si="107"/>
        <v>1.4771789249623946</v>
      </c>
      <c r="D1682">
        <f t="shared" si="105"/>
        <v>57.23653775179706</v>
      </c>
    </row>
    <row r="1683" spans="1:4" ht="12.75">
      <c r="A1683">
        <f t="shared" si="104"/>
        <v>43.64999999999859</v>
      </c>
      <c r="B1683">
        <f t="shared" si="106"/>
        <v>26.714743120607363</v>
      </c>
      <c r="C1683">
        <f t="shared" si="107"/>
        <v>1.4748609947248235</v>
      </c>
      <c r="D1683">
        <f t="shared" si="105"/>
        <v>57.19682944306225</v>
      </c>
    </row>
    <row r="1684" spans="1:4" ht="12.75">
      <c r="A1684">
        <f t="shared" si="104"/>
        <v>43.67499999999859</v>
      </c>
      <c r="B1684">
        <f t="shared" si="106"/>
        <v>26.701954516477603</v>
      </c>
      <c r="C1684">
        <f t="shared" si="107"/>
        <v>1.4725457169905747</v>
      </c>
      <c r="D1684">
        <f t="shared" si="105"/>
        <v>57.157081184404866</v>
      </c>
    </row>
    <row r="1685" spans="1:4" ht="12.75">
      <c r="A1685">
        <f t="shared" si="104"/>
        <v>43.69999999999859</v>
      </c>
      <c r="B1685">
        <f t="shared" si="106"/>
        <v>26.68913636669495</v>
      </c>
      <c r="C1685">
        <f t="shared" si="107"/>
        <v>1.4702330837240063</v>
      </c>
      <c r="D1685">
        <f t="shared" si="105"/>
        <v>57.11729289495885</v>
      </c>
    </row>
    <row r="1686" spans="1:4" ht="12.75">
      <c r="A1686">
        <f t="shared" si="104"/>
        <v>43.72499999999859</v>
      </c>
      <c r="B1686">
        <f t="shared" si="106"/>
        <v>26.6762886286687</v>
      </c>
      <c r="C1686">
        <f t="shared" si="107"/>
        <v>1.4679230869042736</v>
      </c>
      <c r="D1686">
        <f t="shared" si="105"/>
        <v>57.07746449353596</v>
      </c>
    </row>
    <row r="1687" spans="1:4" ht="12.75">
      <c r="A1687">
        <f t="shared" si="104"/>
        <v>43.749999999998586</v>
      </c>
      <c r="B1687">
        <f t="shared" si="106"/>
        <v>26.66341125962765</v>
      </c>
      <c r="C1687">
        <f t="shared" si="107"/>
        <v>1.4656157185252403</v>
      </c>
      <c r="D1687">
        <f t="shared" si="105"/>
        <v>57.037595898624204</v>
      </c>
    </row>
    <row r="1688" spans="1:4" ht="12.75">
      <c r="A1688">
        <f t="shared" si="104"/>
        <v>43.774999999998585</v>
      </c>
      <c r="B1688">
        <f t="shared" si="106"/>
        <v>26.650504216619222</v>
      </c>
      <c r="C1688">
        <f t="shared" si="107"/>
        <v>1.463310970595386</v>
      </c>
      <c r="D1688">
        <f t="shared" si="105"/>
        <v>56.99768702838604</v>
      </c>
    </row>
    <row r="1689" spans="1:4" ht="12.75">
      <c r="A1689">
        <f t="shared" si="104"/>
        <v>43.79999999999858</v>
      </c>
      <c r="B1689">
        <f t="shared" si="106"/>
        <v>26.637567456508467</v>
      </c>
      <c r="C1689">
        <f t="shared" si="107"/>
        <v>1.4610088351377115</v>
      </c>
      <c r="D1689">
        <f t="shared" si="105"/>
        <v>56.957737800656716</v>
      </c>
    </row>
    <row r="1690" spans="1:4" ht="12.75">
      <c r="A1690">
        <f t="shared" si="104"/>
        <v>43.82499999999858</v>
      </c>
      <c r="B1690">
        <f t="shared" si="106"/>
        <v>26.624600935977224</v>
      </c>
      <c r="C1690">
        <f t="shared" si="107"/>
        <v>1.4587093041896506</v>
      </c>
      <c r="D1690">
        <f t="shared" si="105"/>
        <v>56.91774813294255</v>
      </c>
    </row>
    <row r="1691" spans="1:4" ht="12.75">
      <c r="A1691">
        <f t="shared" si="104"/>
        <v>43.84999999999858</v>
      </c>
      <c r="B1691">
        <f t="shared" si="106"/>
        <v>26.611604611523138</v>
      </c>
      <c r="C1691">
        <f t="shared" si="107"/>
        <v>1.4564123698029756</v>
      </c>
      <c r="D1691">
        <f t="shared" si="105"/>
        <v>56.877717942419146</v>
      </c>
    </row>
    <row r="1692" spans="1:4" ht="12.75">
      <c r="A1692">
        <f t="shared" si="104"/>
        <v>43.87499999999858</v>
      </c>
      <c r="B1692">
        <f t="shared" si="106"/>
        <v>26.598578439458734</v>
      </c>
      <c r="C1692">
        <f t="shared" si="107"/>
        <v>1.454118024043705</v>
      </c>
      <c r="D1692">
        <f t="shared" si="105"/>
        <v>56.83764714592968</v>
      </c>
    </row>
    <row r="1693" spans="1:4" ht="12.75">
      <c r="A1693">
        <f t="shared" si="104"/>
        <v>43.89999999999858</v>
      </c>
      <c r="B1693">
        <f t="shared" si="106"/>
        <v>26.585522375910525</v>
      </c>
      <c r="C1693">
        <f t="shared" si="107"/>
        <v>1.451826258992017</v>
      </c>
      <c r="D1693">
        <f t="shared" si="105"/>
        <v>56.79753565998318</v>
      </c>
    </row>
    <row r="1694" spans="1:4" ht="12.75">
      <c r="A1694">
        <f t="shared" si="104"/>
        <v>43.924999999998576</v>
      </c>
      <c r="B1694">
        <f t="shared" si="106"/>
        <v>26.572436376817983</v>
      </c>
      <c r="C1694">
        <f t="shared" si="107"/>
        <v>1.449537066742151</v>
      </c>
      <c r="D1694">
        <f t="shared" si="105"/>
        <v>56.75738340075267</v>
      </c>
    </row>
    <row r="1695" spans="1:4" ht="12.75">
      <c r="A1695">
        <f t="shared" si="104"/>
        <v>43.949999999998575</v>
      </c>
      <c r="B1695">
        <f t="shared" si="106"/>
        <v>26.55932039793262</v>
      </c>
      <c r="C1695">
        <f t="shared" si="107"/>
        <v>1.4472504394023191</v>
      </c>
      <c r="D1695">
        <f t="shared" si="105"/>
        <v>56.71719028407343</v>
      </c>
    </row>
    <row r="1696" spans="1:4" ht="12.75">
      <c r="A1696">
        <f t="shared" si="104"/>
        <v>43.97499999999857</v>
      </c>
      <c r="B1696">
        <f t="shared" si="106"/>
        <v>26.54617439481704</v>
      </c>
      <c r="C1696">
        <f t="shared" si="107"/>
        <v>1.4449663690946162</v>
      </c>
      <c r="D1696">
        <f t="shared" si="105"/>
        <v>56.6769562254412</v>
      </c>
    </row>
    <row r="1697" spans="1:4" ht="12.75">
      <c r="A1697">
        <f t="shared" si="104"/>
        <v>43.99999999999857</v>
      </c>
      <c r="B1697">
        <f t="shared" si="106"/>
        <v>26.53299832284396</v>
      </c>
      <c r="C1697">
        <f t="shared" si="107"/>
        <v>1.4426848479549261</v>
      </c>
      <c r="D1697">
        <f t="shared" si="105"/>
        <v>56.636681140010396</v>
      </c>
    </row>
    <row r="1698" spans="1:4" ht="12.75">
      <c r="A1698">
        <f t="shared" si="104"/>
        <v>44.02499999999857</v>
      </c>
      <c r="B1698">
        <f t="shared" si="106"/>
        <v>26.51979213719519</v>
      </c>
      <c r="C1698">
        <f t="shared" si="107"/>
        <v>1.4404058681328296</v>
      </c>
      <c r="D1698">
        <f t="shared" si="105"/>
        <v>56.59636494259215</v>
      </c>
    </row>
    <row r="1699" spans="1:4" ht="12.75">
      <c r="A1699">
        <f t="shared" si="104"/>
        <v>44.04999999999857</v>
      </c>
      <c r="B1699">
        <f t="shared" si="106"/>
        <v>26.506555792860755</v>
      </c>
      <c r="C1699">
        <f t="shared" si="107"/>
        <v>1.4381294217915175</v>
      </c>
      <c r="D1699">
        <f t="shared" si="105"/>
        <v>56.55600754765275</v>
      </c>
    </row>
    <row r="1700" spans="1:4" ht="12.75">
      <c r="A1700">
        <f t="shared" si="104"/>
        <v>44.07499999999857</v>
      </c>
      <c r="B1700">
        <f t="shared" si="106"/>
        <v>26.49328924463779</v>
      </c>
      <c r="C1700">
        <f t="shared" si="107"/>
        <v>1.4358555011076943</v>
      </c>
      <c r="D1700">
        <f t="shared" si="105"/>
        <v>56.51560886931148</v>
      </c>
    </row>
    <row r="1701" spans="1:4" ht="12.75">
      <c r="A1701">
        <f t="shared" si="104"/>
        <v>44.099999999998566</v>
      </c>
      <c r="B1701">
        <f t="shared" si="106"/>
        <v>26.479992447129597</v>
      </c>
      <c r="C1701">
        <f t="shared" si="107"/>
        <v>1.4335840982714885</v>
      </c>
      <c r="D1701">
        <f t="shared" si="105"/>
        <v>56.47516882133893</v>
      </c>
    </row>
    <row r="1702" spans="1:4" ht="12.75">
      <c r="A1702">
        <f t="shared" si="104"/>
        <v>44.124999999998565</v>
      </c>
      <c r="B1702">
        <f t="shared" si="106"/>
        <v>26.46666535474465</v>
      </c>
      <c r="C1702">
        <f t="shared" si="107"/>
        <v>1.4313152054863618</v>
      </c>
      <c r="D1702">
        <f t="shared" si="105"/>
        <v>56.43468731715514</v>
      </c>
    </row>
    <row r="1703" spans="1:4" ht="12.75">
      <c r="A1703">
        <f t="shared" si="104"/>
        <v>44.14999999999856</v>
      </c>
      <c r="B1703">
        <f t="shared" si="106"/>
        <v>26.453307921695547</v>
      </c>
      <c r="C1703">
        <f t="shared" si="107"/>
        <v>1.429048814969019</v>
      </c>
      <c r="D1703">
        <f t="shared" si="105"/>
        <v>56.39416426982761</v>
      </c>
    </row>
    <row r="1704" spans="1:4" ht="12.75">
      <c r="A1704">
        <f t="shared" si="104"/>
        <v>44.17499999999856</v>
      </c>
      <c r="B1704">
        <f t="shared" si="106"/>
        <v>26.43992010199805</v>
      </c>
      <c r="C1704">
        <f t="shared" si="107"/>
        <v>1.4267849189493158</v>
      </c>
      <c r="D1704">
        <f t="shared" si="105"/>
        <v>56.3535995920695</v>
      </c>
    </row>
    <row r="1705" spans="1:4" ht="12.75">
      <c r="A1705">
        <f t="shared" si="104"/>
        <v>44.19999999999856</v>
      </c>
      <c r="B1705">
        <f t="shared" si="106"/>
        <v>26.42650184946999</v>
      </c>
      <c r="C1705">
        <f t="shared" si="107"/>
        <v>1.4245235096701656</v>
      </c>
      <c r="D1705">
        <f t="shared" si="105"/>
        <v>56.31299319623763</v>
      </c>
    </row>
    <row r="1706" spans="1:4" ht="12.75">
      <c r="A1706">
        <f t="shared" si="104"/>
        <v>44.22499999999856</v>
      </c>
      <c r="B1706">
        <f t="shared" si="106"/>
        <v>26.41305311773028</v>
      </c>
      <c r="C1706">
        <f t="shared" si="107"/>
        <v>1.4222645793874527</v>
      </c>
      <c r="D1706">
        <f t="shared" si="105"/>
        <v>56.272344994330616</v>
      </c>
    </row>
    <row r="1707" spans="1:4" ht="12.75">
      <c r="A1707">
        <f t="shared" si="104"/>
        <v>44.24999999999856</v>
      </c>
      <c r="B1707">
        <f t="shared" si="106"/>
        <v>26.39957386019784</v>
      </c>
      <c r="C1707">
        <f t="shared" si="107"/>
        <v>1.4200081203699368</v>
      </c>
      <c r="D1707">
        <f t="shared" si="105"/>
        <v>56.23165489798688</v>
      </c>
    </row>
    <row r="1708" spans="1:4" ht="12.75">
      <c r="A1708">
        <f t="shared" si="104"/>
        <v>44.274999999998556</v>
      </c>
      <c r="B1708">
        <f t="shared" si="106"/>
        <v>26.38606403009061</v>
      </c>
      <c r="C1708">
        <f t="shared" si="107"/>
        <v>1.417754124899166</v>
      </c>
      <c r="D1708">
        <f t="shared" si="105"/>
        <v>56.19092281848272</v>
      </c>
    </row>
    <row r="1709" spans="1:4" ht="12.75">
      <c r="A1709">
        <f aca="true" t="shared" si="108" ref="A1709:A1737">A1708+dh</f>
        <v>44.299999999998555</v>
      </c>
      <c r="B1709">
        <f t="shared" si="106"/>
        <v>26.372523580424403</v>
      </c>
      <c r="C1709">
        <f t="shared" si="107"/>
        <v>1.415502585269382</v>
      </c>
      <c r="D1709">
        <f aca="true" t="shared" si="109" ref="D1709:D1737">ATAN(2*B1709/A1709+(_R-A1709)*B1709/(A1709^2)-_R^2/A1709^2*ATAN(B1709/(_R-A1709)))/(2*PI())*360</f>
        <v>56.15014866673033</v>
      </c>
    </row>
    <row r="1710" spans="1:4" ht="12.75">
      <c r="A1710">
        <f t="shared" si="108"/>
        <v>44.32499999999855</v>
      </c>
      <c r="B1710">
        <f t="shared" si="106"/>
        <v>26.358952464011942</v>
      </c>
      <c r="C1710">
        <f t="shared" si="107"/>
        <v>1.4132534937874333</v>
      </c>
      <c r="D1710">
        <f t="shared" si="109"/>
        <v>56.10933235327587</v>
      </c>
    </row>
    <row r="1711" spans="1:4" ht="12.75">
      <c r="A1711">
        <f t="shared" si="108"/>
        <v>44.34999999999855</v>
      </c>
      <c r="B1711">
        <f t="shared" si="106"/>
        <v>26.345350633461713</v>
      </c>
      <c r="C1711">
        <f t="shared" si="107"/>
        <v>1.4110068427726794</v>
      </c>
      <c r="D1711">
        <f t="shared" si="109"/>
        <v>56.06847378829734</v>
      </c>
    </row>
    <row r="1712" spans="1:4" ht="12.75">
      <c r="A1712">
        <f t="shared" si="108"/>
        <v>44.37499999999855</v>
      </c>
      <c r="B1712">
        <f t="shared" si="106"/>
        <v>26.331718041176917</v>
      </c>
      <c r="C1712">
        <f t="shared" si="107"/>
        <v>1.408762624556904</v>
      </c>
      <c r="D1712">
        <f t="shared" si="109"/>
        <v>56.027572881602715</v>
      </c>
    </row>
    <row r="1713" spans="1:4" ht="12.75">
      <c r="A1713">
        <f t="shared" si="108"/>
        <v>44.39999999999855</v>
      </c>
      <c r="B1713">
        <f t="shared" si="106"/>
        <v>26.31805463935437</v>
      </c>
      <c r="C1713">
        <f t="shared" si="107"/>
        <v>1.406520831484221</v>
      </c>
      <c r="D1713">
        <f t="shared" si="109"/>
        <v>55.986629542627796</v>
      </c>
    </row>
    <row r="1714" spans="1:4" ht="12.75">
      <c r="A1714">
        <f t="shared" si="108"/>
        <v>44.42499999999855</v>
      </c>
      <c r="B1714">
        <f t="shared" si="106"/>
        <v>26.304360379983425</v>
      </c>
      <c r="C1714">
        <f t="shared" si="107"/>
        <v>1.4042814559109857</v>
      </c>
      <c r="D1714">
        <f t="shared" si="109"/>
        <v>55.94564368043427</v>
      </c>
    </row>
    <row r="1715" spans="1:4" ht="12.75">
      <c r="A1715">
        <f t="shared" si="108"/>
        <v>44.449999999998546</v>
      </c>
      <c r="B1715">
        <f t="shared" si="106"/>
        <v>26.290635214844883</v>
      </c>
      <c r="C1715">
        <f t="shared" si="107"/>
        <v>1.4020444902057025</v>
      </c>
      <c r="D1715">
        <f t="shared" si="109"/>
        <v>55.90461520370758</v>
      </c>
    </row>
    <row r="1716" spans="1:4" ht="12.75">
      <c r="A1716">
        <f t="shared" si="108"/>
        <v>44.474999999998545</v>
      </c>
      <c r="B1716">
        <f t="shared" si="106"/>
        <v>26.27687909550984</v>
      </c>
      <c r="C1716">
        <f t="shared" si="107"/>
        <v>1.3998099267489357</v>
      </c>
      <c r="D1716">
        <f t="shared" si="109"/>
        <v>55.863544020754894</v>
      </c>
    </row>
    <row r="1717" spans="1:4" ht="12.75">
      <c r="A1717">
        <f t="shared" si="108"/>
        <v>44.49999999999854</v>
      </c>
      <c r="B1717">
        <f t="shared" si="106"/>
        <v>26.263091973338597</v>
      </c>
      <c r="C1717">
        <f t="shared" si="107"/>
        <v>1.3975777579332143</v>
      </c>
      <c r="D1717">
        <f t="shared" si="109"/>
        <v>55.82243003950296</v>
      </c>
    </row>
    <row r="1718" spans="1:4" ht="12.75">
      <c r="A1718">
        <f t="shared" si="108"/>
        <v>44.52499999999854</v>
      </c>
      <c r="B1718">
        <f t="shared" si="106"/>
        <v>26.24927379947953</v>
      </c>
      <c r="C1718">
        <f t="shared" si="107"/>
        <v>1.395347976162947</v>
      </c>
      <c r="D1718">
        <f t="shared" si="109"/>
        <v>55.78127316749611</v>
      </c>
    </row>
    <row r="1719" spans="1:4" ht="12.75">
      <c r="A1719">
        <f t="shared" si="108"/>
        <v>44.54999999999854</v>
      </c>
      <c r="B1719">
        <f t="shared" si="106"/>
        <v>26.23542452486794</v>
      </c>
      <c r="C1719">
        <f t="shared" si="107"/>
        <v>1.3931205738543264</v>
      </c>
      <c r="D1719">
        <f t="shared" si="109"/>
        <v>55.740073311894065</v>
      </c>
    </row>
    <row r="1720" spans="1:4" ht="12.75">
      <c r="A1720">
        <f t="shared" si="108"/>
        <v>44.57499999999854</v>
      </c>
      <c r="B1720">
        <f t="shared" si="106"/>
        <v>26.221544100224964</v>
      </c>
      <c r="C1720">
        <f t="shared" si="107"/>
        <v>1.3908955434352404</v>
      </c>
      <c r="D1720">
        <f t="shared" si="109"/>
        <v>55.698830379469776</v>
      </c>
    </row>
    <row r="1721" spans="1:4" ht="12.75">
      <c r="A1721">
        <f t="shared" si="108"/>
        <v>44.59999999999854</v>
      </c>
      <c r="B1721">
        <f t="shared" si="106"/>
        <v>26.207632476056336</v>
      </c>
      <c r="C1721">
        <f t="shared" si="107"/>
        <v>1.3886728773451804</v>
      </c>
      <c r="D1721">
        <f t="shared" si="109"/>
        <v>55.657544276607396</v>
      </c>
    </row>
    <row r="1722" spans="1:4" ht="12.75">
      <c r="A1722">
        <f t="shared" si="108"/>
        <v>44.624999999998536</v>
      </c>
      <c r="B1722">
        <f t="shared" si="106"/>
        <v>26.193689602651304</v>
      </c>
      <c r="C1722">
        <f t="shared" si="107"/>
        <v>1.38645256803515</v>
      </c>
      <c r="D1722">
        <f t="shared" si="109"/>
        <v>55.61621490929999</v>
      </c>
    </row>
    <row r="1723" spans="1:4" ht="12.75">
      <c r="A1723">
        <f t="shared" si="108"/>
        <v>44.649999999998535</v>
      </c>
      <c r="B1723">
        <f t="shared" si="106"/>
        <v>26.179715430081416</v>
      </c>
      <c r="C1723">
        <f t="shared" si="107"/>
        <v>1.3842346079675745</v>
      </c>
      <c r="D1723">
        <f t="shared" si="109"/>
        <v>55.574842183147396</v>
      </c>
    </row>
    <row r="1724" spans="1:4" ht="12.75">
      <c r="A1724">
        <f t="shared" si="108"/>
        <v>44.67499999999853</v>
      </c>
      <c r="B1724">
        <f t="shared" si="106"/>
        <v>26.16570990819937</v>
      </c>
      <c r="C1724">
        <f t="shared" si="107"/>
        <v>1.3820189896162094</v>
      </c>
      <c r="D1724">
        <f t="shared" si="109"/>
        <v>55.533426003354094</v>
      </c>
    </row>
    <row r="1725" spans="1:4" ht="12.75">
      <c r="A1725">
        <f t="shared" si="108"/>
        <v>44.69999999999853</v>
      </c>
      <c r="B1725">
        <f t="shared" si="106"/>
        <v>26.151672986637834</v>
      </c>
      <c r="C1725">
        <f t="shared" si="107"/>
        <v>1.379805705466051</v>
      </c>
      <c r="D1725">
        <f t="shared" si="109"/>
        <v>55.49196627472693</v>
      </c>
    </row>
    <row r="1726" spans="1:4" ht="12.75">
      <c r="A1726">
        <f t="shared" si="108"/>
        <v>44.72499999999853</v>
      </c>
      <c r="B1726">
        <f t="shared" si="106"/>
        <v>26.137604614808208</v>
      </c>
      <c r="C1726">
        <f t="shared" si="107"/>
        <v>1.3775947480132413</v>
      </c>
      <c r="D1726">
        <f t="shared" si="109"/>
        <v>55.45046290167285</v>
      </c>
    </row>
    <row r="1727" spans="1:4" ht="12.75">
      <c r="A1727">
        <f t="shared" si="108"/>
        <v>44.74999999999853</v>
      </c>
      <c r="B1727">
        <f t="shared" si="106"/>
        <v>26.123504741899456</v>
      </c>
      <c r="C1727">
        <f t="shared" si="107"/>
        <v>1.3753861097649809</v>
      </c>
      <c r="D1727">
        <f t="shared" si="109"/>
        <v>55.40891578819677</v>
      </c>
    </row>
    <row r="1728" spans="1:4" ht="12.75">
      <c r="A1728">
        <f t="shared" si="108"/>
        <v>44.77499999999853</v>
      </c>
      <c r="B1728">
        <f t="shared" si="106"/>
        <v>26.1093733168769</v>
      </c>
      <c r="C1728">
        <f t="shared" si="107"/>
        <v>1.373179783239435</v>
      </c>
      <c r="D1728">
        <f t="shared" si="109"/>
        <v>55.36732483789924</v>
      </c>
    </row>
    <row r="1729" spans="1:4" ht="12.75">
      <c r="A1729">
        <f t="shared" si="108"/>
        <v>44.799999999998526</v>
      </c>
      <c r="B1729">
        <f t="shared" si="106"/>
        <v>26.095210288480985</v>
      </c>
      <c r="C1729">
        <f t="shared" si="107"/>
        <v>1.3709757609656443</v>
      </c>
      <c r="D1729">
        <f t="shared" si="109"/>
        <v>55.32568995397418</v>
      </c>
    </row>
    <row r="1730" spans="1:4" ht="12.75">
      <c r="A1730">
        <f t="shared" si="108"/>
        <v>44.824999999998525</v>
      </c>
      <c r="B1730">
        <f t="shared" si="106"/>
        <v>26.08101560522603</v>
      </c>
      <c r="C1730">
        <f t="shared" si="107"/>
        <v>1.3687740354834312</v>
      </c>
      <c r="D1730">
        <f t="shared" si="109"/>
        <v>55.28401103920655</v>
      </c>
    </row>
    <row r="1731" spans="1:4" ht="12.75">
      <c r="A1731">
        <f t="shared" si="108"/>
        <v>44.84999999999852</v>
      </c>
      <c r="B1731">
        <f t="shared" si="106"/>
        <v>26.066789215399044</v>
      </c>
      <c r="C1731">
        <f t="shared" si="107"/>
        <v>1.366574599343312</v>
      </c>
      <c r="D1731">
        <f t="shared" si="109"/>
        <v>55.24228799597013</v>
      </c>
    </row>
    <row r="1732" spans="1:4" ht="12.75">
      <c r="A1732">
        <f t="shared" si="108"/>
        <v>44.87499999999852</v>
      </c>
      <c r="B1732">
        <f t="shared" si="106"/>
        <v>26.052531067058414</v>
      </c>
      <c r="C1732">
        <f t="shared" si="107"/>
        <v>1.3643774451064006</v>
      </c>
      <c r="D1732">
        <f t="shared" si="109"/>
        <v>55.20052072622514</v>
      </c>
    </row>
    <row r="1733" spans="1:4" ht="12.75">
      <c r="A1733">
        <f t="shared" si="108"/>
        <v>44.89999999999852</v>
      </c>
      <c r="B1733">
        <f t="shared" si="106"/>
        <v>26.038241108032704</v>
      </c>
      <c r="C1733">
        <f t="shared" si="107"/>
        <v>1.3621825653443216</v>
      </c>
      <c r="D1733">
        <f t="shared" si="109"/>
        <v>55.158709131515856</v>
      </c>
    </row>
    <row r="1734" spans="1:4" ht="12.75">
      <c r="A1734">
        <f t="shared" si="108"/>
        <v>44.92499999999852</v>
      </c>
      <c r="B1734">
        <f t="shared" si="106"/>
        <v>26.023919285919334</v>
      </c>
      <c r="C1734">
        <f t="shared" si="107"/>
        <v>1.3599899526391162</v>
      </c>
      <c r="D1734">
        <f t="shared" si="109"/>
        <v>55.11685311296832</v>
      </c>
    </row>
    <row r="1735" spans="1:4" ht="12.75">
      <c r="A1735">
        <f t="shared" si="108"/>
        <v>44.94999999999852</v>
      </c>
      <c r="B1735">
        <f t="shared" si="106"/>
        <v>26.009565548083344</v>
      </c>
      <c r="C1735">
        <f t="shared" si="107"/>
        <v>1.357799599583151</v>
      </c>
      <c r="D1735">
        <f t="shared" si="109"/>
        <v>55.074952571287916</v>
      </c>
    </row>
    <row r="1736" spans="1:4" ht="12.75">
      <c r="A1736">
        <f t="shared" si="108"/>
        <v>44.974999999998516</v>
      </c>
      <c r="B1736">
        <f t="shared" si="106"/>
        <v>25.99517984165611</v>
      </c>
      <c r="C1736">
        <f t="shared" si="107"/>
        <v>1.3556114987790266</v>
      </c>
      <c r="D1736">
        <f t="shared" si="109"/>
        <v>55.03300740675699</v>
      </c>
    </row>
    <row r="1737" spans="1:4" ht="12.75">
      <c r="A1737">
        <f t="shared" si="108"/>
        <v>44.999999999998515</v>
      </c>
      <c r="B1737">
        <f t="shared" si="106"/>
        <v>25.980762113534016</v>
      </c>
      <c r="C1737">
        <f t="shared" si="107"/>
        <v>1.3534256428394862</v>
      </c>
      <c r="D1737">
        <f t="shared" si="109"/>
        <v>54.99101751923241</v>
      </c>
    </row>
  </sheetData>
  <sheetProtection password="C117" sheet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Frauenfelder</dc:creator>
  <cp:keywords/>
  <dc:description/>
  <cp:lastModifiedBy>Frauenfelder</cp:lastModifiedBy>
  <cp:lastPrinted>2009-01-06T08:06:54Z</cp:lastPrinted>
  <dcterms:created xsi:type="dcterms:W3CDTF">2008-06-11T14:36:47Z</dcterms:created>
  <dcterms:modified xsi:type="dcterms:W3CDTF">2009-01-06T13:14:03Z</dcterms:modified>
  <cp:category/>
  <cp:version/>
  <cp:contentType/>
  <cp:contentStatus/>
</cp:coreProperties>
</file>